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firstSheet="1" activeTab="1"/>
  </bookViews>
  <sheets>
    <sheet name="Pasywa Q" sheetId="3" state="hidden" r:id="rId1"/>
    <sheet name="Bilans" sheetId="2" r:id="rId2"/>
    <sheet name="P&amp;L" sheetId="4" r:id="rId3"/>
    <sheet name="Sytuacja pieniężna " sheetId="6" r:id="rId4"/>
    <sheet name="Segmenty" sheetId="7" r:id="rId5"/>
    <sheet name="Kluczowe dane operacyjne" sheetId="8" r:id="rId6"/>
    <sheet name="Wskaźniki" sheetId="10" r:id="rId7"/>
  </sheets>
  <definedNames>
    <definedName name="_xlnm.Print_Area" localSheetId="1">Bilans!$A$1:$T$63</definedName>
    <definedName name="_xlnm.Print_Area" localSheetId="5">'Kluczowe dane operacyjne'!$A$1:$V$18</definedName>
    <definedName name="_xlnm.Print_Area" localSheetId="2">'P&amp;L'!$A$1:$W$40</definedName>
    <definedName name="_xlnm.Print_Area" localSheetId="4">Segmenty!$A$1:$U$47</definedName>
    <definedName name="_xlnm.Print_Area" localSheetId="3">'Sytuacja pieniężna '!$A$1:$T$8</definedName>
    <definedName name="_xlnm.Print_Area" localSheetId="6">Wskaźniki!$A$1:$W$17</definedName>
  </definedNames>
  <calcPr calcId="145621"/>
</workbook>
</file>

<file path=xl/calcChain.xml><?xml version="1.0" encoding="utf-8"?>
<calcChain xmlns="http://schemas.openxmlformats.org/spreadsheetml/2006/main">
  <c r="C63" i="2" l="1"/>
  <c r="L12" i="3" l="1"/>
  <c r="Q12" i="3" l="1"/>
</calcChain>
</file>

<file path=xl/sharedStrings.xml><?xml version="1.0" encoding="utf-8"?>
<sst xmlns="http://schemas.openxmlformats.org/spreadsheetml/2006/main" count="412" uniqueCount="243">
  <si>
    <t xml:space="preserve">Aktywa trwałe </t>
  </si>
  <si>
    <t>AKTYWA</t>
  </si>
  <si>
    <t>Rzeczowe aktywa trwałe</t>
  </si>
  <si>
    <t>Użytkowanie wieczyste gruntów</t>
  </si>
  <si>
    <t>Wartości niematerialne</t>
  </si>
  <si>
    <t>Nieruchomości inwestycyjne</t>
  </si>
  <si>
    <t>Inwestycje w jednostkach zależnych i stowarzyszonych</t>
  </si>
  <si>
    <t>Aktywa finansowe dostępne do sprzedaży</t>
  </si>
  <si>
    <t>Aktywa finansowe wyceniane w wartości godziwej przez wynik finansowy</t>
  </si>
  <si>
    <t>Należności z tytułu dostaw i usług oraz pozostałe</t>
  </si>
  <si>
    <t xml:space="preserve">Aktywa obrotowe </t>
  </si>
  <si>
    <t>Zapasy</t>
  </si>
  <si>
    <t>Należności z tytułu bieżącego podatku dochodowego</t>
  </si>
  <si>
    <t xml:space="preserve">Aktywa finansowe utrzymywane do terminu wymagalności </t>
  </si>
  <si>
    <t>Środki pieniężne i ich ekwiwalenty</t>
  </si>
  <si>
    <t>Aktywa trwałe przeznaczone do sprzedaży</t>
  </si>
  <si>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</si>
  <si>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</si>
  <si>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</si>
  <si>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</si>
  <si>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</si>
  <si>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</si>
  <si>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</si>
  <si>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</si>
  <si>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2Q 2013</t>
  </si>
  <si>
    <t>3Q 2013</t>
  </si>
  <si>
    <t>4Q 2013</t>
  </si>
  <si>
    <t>1Q 2013</t>
  </si>
  <si>
    <t>PASYWA</t>
  </si>
  <si>
    <t xml:space="preserve">Kapitał własny </t>
  </si>
  <si>
    <t xml:space="preserve">Kapitał zakładowy </t>
  </si>
  <si>
    <t xml:space="preserve">Kapitał własny przypadający na akcjonariuszy jednostki dominującej </t>
  </si>
  <si>
    <t xml:space="preserve">Kapitał z nadwyżki ceny emisyjnej nad wartością nominalną </t>
  </si>
  <si>
    <t xml:space="preserve">Kapitał związany z płatnościami w formie akcji </t>
  </si>
  <si>
    <t>Kapitał z aktualizacji wyceny instrumentów finansowych</t>
  </si>
  <si>
    <t xml:space="preserve">Pozostałe kapitały </t>
  </si>
  <si>
    <t xml:space="preserve">Zyski zatrzymane </t>
  </si>
  <si>
    <t>Udziały niekontrolujące</t>
  </si>
  <si>
    <t>Razem kapitał własny</t>
  </si>
  <si>
    <t xml:space="preserve">ZOBOWIĄZANIA </t>
  </si>
  <si>
    <t xml:space="preserve">Zobowiązania długoterminowe </t>
  </si>
  <si>
    <t xml:space="preserve">Kredyty i pożyczki </t>
  </si>
  <si>
    <t>Zobowiązania z tytułu leasingu finansowego</t>
  </si>
  <si>
    <t>Rozliczenie dochodu z tytułu dotacji i opłat przyłączeniowych</t>
  </si>
  <si>
    <t>Rezerwa z tytułu odroczonego podatku dochodowego</t>
  </si>
  <si>
    <t>Zobowiązania z tytułu świadczeń pracowniczych</t>
  </si>
  <si>
    <t xml:space="preserve">Zobowiązania finansowe wyceniane w wartości godziwej przez wynik finansowy </t>
  </si>
  <si>
    <t xml:space="preserve">Rezerwy na pozostałe zobowiązania i obciążenia </t>
  </si>
  <si>
    <t xml:space="preserve">Zobowiązania krótkoterminowe </t>
  </si>
  <si>
    <t>Zobowiązania z tytułu dostaw i usług oraz pozostałe zobowiązania</t>
  </si>
  <si>
    <t xml:space="preserve">Zobowiązania z tytułu bieżącego podatku dochodowego </t>
  </si>
  <si>
    <t xml:space="preserve">Zobowiązania z tytułu świadczeń pracowniczych </t>
  </si>
  <si>
    <t xml:space="preserve">Zobowiązania z tytułu ekwiwalentu prawa do nieodpłatnego nabycia akcji </t>
  </si>
  <si>
    <t>Zobowiązania finansowe wyceniane w wartości godziwej przez wynik finansowy</t>
  </si>
  <si>
    <t>Rezerwa na świadectwa pochodzenia energii</t>
  </si>
  <si>
    <t>Rezerwy na pozostałe zobowiązania i inne obciążenia</t>
  </si>
  <si>
    <t>Zobowiązania związane z aktywami trwałymi przeznaczonymi do sprzedaży</t>
  </si>
  <si>
    <t xml:space="preserve">Razem zobowiązania </t>
  </si>
  <si>
    <t>Razem kapitał własny i zobowiązania</t>
  </si>
  <si>
    <t xml:space="preserve">Aktywa z tytułu odroczonego podatku dochodowego </t>
  </si>
  <si>
    <t xml:space="preserve">     </t>
  </si>
  <si>
    <t xml:space="preserve">-  </t>
  </si>
  <si>
    <t xml:space="preserve">  </t>
  </si>
  <si>
    <t>Przychody ze sprzedaży</t>
  </si>
  <si>
    <t>Pozostałe przychody operacyjne</t>
  </si>
  <si>
    <t>Zużycie materiałów i surowców oraz wartość sprzedanych towarów</t>
  </si>
  <si>
    <t>Zakup energii na potrzeby sprzedaży</t>
  </si>
  <si>
    <t>Usługi przesyłowe</t>
  </si>
  <si>
    <t>Inne usługi obce</t>
  </si>
  <si>
    <t>Podatki i opłaty</t>
  </si>
  <si>
    <t>Koszty finansowe</t>
  </si>
  <si>
    <t>Przychody finansowe</t>
  </si>
  <si>
    <t>Podatek dochodowy</t>
  </si>
  <si>
    <t>Q1 2012</t>
  </si>
  <si>
    <t>Q2 2012</t>
  </si>
  <si>
    <t>Q3 2012</t>
  </si>
  <si>
    <t>Q4 2012</t>
  </si>
  <si>
    <t>Y 2012</t>
  </si>
  <si>
    <t>Q1 2013</t>
  </si>
  <si>
    <t>Q2 2013</t>
  </si>
  <si>
    <t>Q3 2013</t>
  </si>
  <si>
    <t>Q4 2013</t>
  </si>
  <si>
    <t>Y 2013</t>
  </si>
  <si>
    <t>Przychody z tytułu dywidend</t>
  </si>
  <si>
    <t>-</t>
  </si>
  <si>
    <t>tys. zł</t>
  </si>
  <si>
    <t>Razem zabowiązanie długoterminowe</t>
  </si>
  <si>
    <t>Razem zobowiązania  krótkoterminowe</t>
  </si>
  <si>
    <t xml:space="preserve">Rachunek przepływów pieniężnych 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</si>
  <si>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</si>
  <si>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</si>
  <si>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</si>
  <si>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Zwiększenie / (Zmniejszenie) netto stanu środków pieniężnych</t>
  </si>
  <si>
    <t>Stan środków pieniężnych na koniec okresu sprawozdawczego</t>
  </si>
  <si>
    <t>EBITDA</t>
  </si>
  <si>
    <t>Obrót</t>
  </si>
  <si>
    <t>Dystrybucja</t>
  </si>
  <si>
    <t>Wytwarzanie</t>
  </si>
  <si>
    <t>Pozostała działalność</t>
  </si>
  <si>
    <t xml:space="preserve">Pozycje nieprzypisane i wyłączenia </t>
  </si>
  <si>
    <t>EBITDA Razem</t>
  </si>
  <si>
    <t>Sprzedaż energii elektrycznej odbiorcom końcowym</t>
  </si>
  <si>
    <t>Liczba odbiorców (Punkty Poboru Energii)</t>
  </si>
  <si>
    <t xml:space="preserve">Dystrybucja </t>
  </si>
  <si>
    <t>Sprzedaż usług dystrybucji odbiorcom końcowym</t>
  </si>
  <si>
    <t>Liczba klientów</t>
  </si>
  <si>
    <t>Wytwarzanie ciepła</t>
  </si>
  <si>
    <t>Sprzedaż ciepła</t>
  </si>
  <si>
    <t xml:space="preserve">Sprzedaż energii elektrycznej konwencjonalnej </t>
  </si>
  <si>
    <t xml:space="preserve">Sprzedaż energii elektrycznej z OZE </t>
  </si>
  <si>
    <t>tys.</t>
  </si>
  <si>
    <t>GWh</t>
  </si>
  <si>
    <t>TJ</t>
  </si>
  <si>
    <t>Tj</t>
  </si>
  <si>
    <t xml:space="preserve">     ze źródeł konwencjonalnych </t>
  </si>
  <si>
    <t xml:space="preserve">     z OZE</t>
  </si>
  <si>
    <t>Segment Obrotu</t>
  </si>
  <si>
    <t>EBIT</t>
  </si>
  <si>
    <t>Amortyzacja</t>
  </si>
  <si>
    <t>CAPEX</t>
  </si>
  <si>
    <t xml:space="preserve">        pozostałe</t>
  </si>
  <si>
    <t>Segment Dystrybucji</t>
  </si>
  <si>
    <t xml:space="preserve">       pozostałe</t>
  </si>
  <si>
    <t xml:space="preserve">       opłaty za przyłączenie do sieci </t>
  </si>
  <si>
    <t xml:space="preserve">       usługi dystrybucyjne do odbiorców końcowych</t>
  </si>
  <si>
    <t>Segment Wytwarzania</t>
  </si>
  <si>
    <t xml:space="preserve">        energia elektryczna</t>
  </si>
  <si>
    <t xml:space="preserve">        sprzedaż uprawnień do emisji CO2</t>
  </si>
  <si>
    <t xml:space="preserve">        ciepło</t>
  </si>
  <si>
    <t xml:space="preserve">        rekompensata na pokrycie kosztów osieroconych </t>
  </si>
  <si>
    <t>Segment Pozostałej działalności</t>
  </si>
  <si>
    <t>Całkowite wytwarzanie energii elektrycznej, w tym m.in.:</t>
  </si>
  <si>
    <t>[tys. zł]</t>
  </si>
  <si>
    <t>Kapitał własny razem</t>
  </si>
  <si>
    <t>Zobowiązania</t>
  </si>
  <si>
    <t>AKTYWA RAZEM</t>
  </si>
  <si>
    <t>ZOBOWIĄZANIA RAZEM</t>
  </si>
  <si>
    <t>PASYWA RAZEM</t>
  </si>
  <si>
    <t>31.03.2014</t>
  </si>
  <si>
    <t>Q1 2014</t>
  </si>
  <si>
    <t xml:space="preserve">Przychody ze sprzedaży energii cieplnej </t>
  </si>
  <si>
    <t>Razem przychody ze sprzedaży netto</t>
  </si>
  <si>
    <t xml:space="preserve">Przychody </t>
  </si>
  <si>
    <t>Koszty</t>
  </si>
  <si>
    <t xml:space="preserve">Koszty świadczeń pracowniczych </t>
  </si>
  <si>
    <t>Razem koszty uzyskania przychodów ze sprzedaży</t>
  </si>
  <si>
    <t xml:space="preserve">Przychody ze sprzedaży pozostałych usług </t>
  </si>
  <si>
    <t>Przychody z tytułu świadectw pochodzenia</t>
  </si>
  <si>
    <t xml:space="preserve">Rekompensata na pokrycie kosztów osieroconych </t>
  </si>
  <si>
    <t>Przychody ze sprzedaży towarów i materiałów</t>
  </si>
  <si>
    <t xml:space="preserve">Przychody ze sprzedaży usług dystrybucyjnych </t>
  </si>
  <si>
    <t xml:space="preserve">Przychody ze sprzedaży energii elektrycznej </t>
  </si>
  <si>
    <t>Zysk / (strata) na sprzedaży i likwidacji rzeczowych aktywów trwałych</t>
  </si>
  <si>
    <t>Odpis z tytułu utraty wartości 
rzeczowych aktywów 
trwałych</t>
  </si>
  <si>
    <t xml:space="preserve">Pozostałe koszty operacyjne </t>
  </si>
  <si>
    <t>Zysk (strata) operacyjny</t>
  </si>
  <si>
    <t xml:space="preserve">Udział w (stratach)/zyskach 
jednostek stowarzyszonych 
wycenianych metodą praw 
własności 
</t>
  </si>
  <si>
    <t>Zysk (strata) netto okresu 
sprawozdawczego</t>
  </si>
  <si>
    <t xml:space="preserve">EBITDA </t>
  </si>
  <si>
    <t>Zysk (strata) przed opodatkowaniem</t>
  </si>
  <si>
    <t>Odpisy wartości firmy</t>
  </si>
  <si>
    <t>WYSZCZEGÓLNIENIE:</t>
  </si>
  <si>
    <t>30.06.2014</t>
  </si>
  <si>
    <t>Q2 2014</t>
  </si>
  <si>
    <t xml:space="preserve">        świadectwa pochodzenia</t>
  </si>
  <si>
    <r>
      <t>31.03.2013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</si>
  <si>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</si>
  <si>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Prawa do emisji CO</t>
    </r>
    <r>
      <rPr>
        <vertAlign val="subscript"/>
        <sz val="9"/>
        <rFont val="Calibri"/>
        <family val="2"/>
        <charset val="238"/>
        <scheme val="minor"/>
      </rPr>
      <t>2</t>
    </r>
  </si>
  <si>
    <t>30.09.2014</t>
  </si>
  <si>
    <r>
      <t>30.09.2013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</t>
    </r>
    <r>
      <rPr>
        <b/>
        <sz val="9"/>
        <color theme="0"/>
        <rFont val="Calibri"/>
        <family val="2"/>
        <charset val="238"/>
        <scheme val="minor"/>
      </rPr>
      <t>)</t>
    </r>
  </si>
  <si>
    <t>Q3 2014</t>
  </si>
  <si>
    <t>3069*</t>
  </si>
  <si>
    <r>
      <t>Przychody ze sprzedaży praw do emisji CO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</si>
  <si>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1) </t>
    </r>
    <r>
      <rPr>
        <b/>
        <sz val="8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</si>
  <si>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3)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2014</t>
    </r>
  </si>
  <si>
    <r>
      <rPr>
        <b/>
        <vertAlign val="superscript"/>
        <sz val="8"/>
        <rFont val="Calibri"/>
        <family val="2"/>
        <charset val="238"/>
        <scheme val="minor"/>
      </rPr>
      <t>2)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</si>
  <si>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t>Wskaźniki rentowności</t>
  </si>
  <si>
    <t>ROE - rentowność kapitału własnego</t>
  </si>
  <si>
    <t>ROA - rentowność aktywów</t>
  </si>
  <si>
    <t>Rentowność netto</t>
  </si>
  <si>
    <t>Rentowność operacyjna</t>
  </si>
  <si>
    <t>Rentowność EBITDA</t>
  </si>
  <si>
    <t>Wskaźniki płynności i struktury finansowej</t>
  </si>
  <si>
    <t>Wskaźnik bieżącej płynności</t>
  </si>
  <si>
    <t>Pokrycie majątku trwałego kapitałami własnymi</t>
  </si>
  <si>
    <t>Wskaźnik zadłużenia ogólnego</t>
  </si>
  <si>
    <t>Dług netto / EBITDA</t>
  </si>
  <si>
    <t>Wskaźniki aktywności gospodarczej</t>
  </si>
  <si>
    <t>Cykl rotacji należności krótkoterminowych w dniach</t>
  </si>
  <si>
    <t>Cykl rotacji zobowiązań z tyt. dostaw i usług oraz pozostałych w dniach</t>
  </si>
  <si>
    <t>Cykl rotacji zapasów w dniach</t>
  </si>
  <si>
    <t>Q4 2014</t>
  </si>
  <si>
    <t>Y 2014</t>
  </si>
  <si>
    <r>
      <rPr>
        <b/>
        <vertAlign val="superscript"/>
        <sz val="8"/>
        <rFont val="Calibri"/>
        <family val="2"/>
        <charset val="238"/>
        <scheme val="minor"/>
      </rPr>
      <t>5)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</si>
  <si>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rFont val="Calibri"/>
        <family val="2"/>
        <charset val="238"/>
        <scheme val="minor"/>
      </rPr>
      <t>6)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</si>
  <si>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7)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2013</t>
    </r>
  </si>
  <si>
    <t>31.12.2014</t>
  </si>
  <si>
    <r>
      <t>31.12.2011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</si>
  <si>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</si>
  <si>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</si>
  <si>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</si>
  <si>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</si>
  <si>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</si>
  <si>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rFont val="Calibri"/>
        <family val="2"/>
        <charset val="238"/>
        <scheme val="minor"/>
      </rPr>
      <t>4)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</si>
  <si>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8)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</si>
  <si>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9)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2012</t>
    </r>
  </si>
  <si>
    <t>Amortyzacja**</t>
  </si>
  <si>
    <t>31.03.2015</t>
  </si>
  <si>
    <t>Q1 2015</t>
  </si>
  <si>
    <r>
      <t>31.03.2014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</si>
  <si>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</si>
  <si>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</si>
  <si>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</si>
  <si>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</si>
  <si>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</si>
  <si>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</si>
  <si>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</si>
  <si>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</si>
  <si>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</si>
  <si>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</si>
  <si>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</si>
  <si>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</si>
  <si>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4)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</si>
  <si>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</si>
  <si>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</si>
  <si>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</si>
  <si>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</si>
  <si>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</si>
  <si>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</si>
  <si>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</si>
  <si>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</si>
  <si>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</si>
  <si>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</si>
  <si>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</si>
  <si>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</si>
  <si>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</si>
  <si>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</si>
  <si>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</si>
  <si>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</si>
  <si>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</si>
  <si>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</si>
  <si>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t>* korekta prezentacyji nakładów - przesunięcie między segmentem Dystrybucji a segmentem Pozostałej działalności</t>
  </si>
  <si>
    <t>** ujemna amortyzacja jest efektem ujęcia od 4Q 2014 Spółki Enea Centrum w segmencie Pozostała działalność, co nie ma wpływu na skonsolidowane sprawozdanie GK Enea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</si>
</sst>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2465C3"/>
      <name val="Calibri"/>
      <family val="2"/>
      <charset val="238"/>
      <scheme val="minor"/>
    </font>
    <font>
      <sz val="9"/>
      <color rgb="FF2465C3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vertAlign val="superscript"/>
      <sz val="9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bscript"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vertAlign val="superscript"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465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249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/>
    <xf numFmtId="3" fontId="0" fillId="3" borderId="0" xfId="0" applyNumberFormat="1" applyFill="1" applyBorder="1"/>
    <xf numFmtId="0" fontId="1" fillId="3" borderId="0" xfId="0" applyFont="1" applyFill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4" fillId="3" borderId="0" xfId="0" applyFont="1" applyFill="1" applyBorder="1"/>
    <xf numFmtId="3" fontId="1" fillId="3" borderId="0" xfId="0" applyNumberFormat="1" applyFont="1" applyFill="1" applyBorder="1"/>
    <xf numFmtId="0" fontId="0" fillId="4" borderId="0" xfId="0" applyFill="1" applyBorder="1"/>
    <xf numFmtId="3" fontId="0" fillId="4" borderId="0" xfId="0" applyNumberFormat="1" applyFill="1" applyBorder="1"/>
    <xf numFmtId="3" fontId="1" fillId="4" borderId="1" xfId="0" applyNumberFormat="1" applyFont="1" applyFill="1" applyBorder="1"/>
    <xf numFmtId="0" fontId="0" fillId="4" borderId="0" xfId="0" applyFill="1"/>
    <xf numFmtId="0" fontId="1" fillId="4" borderId="0" xfId="0" applyFont="1" applyFill="1"/>
    <xf numFmtId="0" fontId="3" fillId="4" borderId="0" xfId="0" applyFont="1" applyFill="1"/>
    <xf numFmtId="0" fontId="1" fillId="4" borderId="1" xfId="0" applyFont="1" applyFill="1" applyBorder="1"/>
    <xf numFmtId="0" fontId="4" fillId="4" borderId="1" xfId="0" applyFont="1" applyFill="1" applyBorder="1"/>
    <xf numFmtId="3" fontId="0" fillId="4" borderId="0" xfId="0" applyNumberFormat="1" applyFill="1"/>
    <xf numFmtId="0" fontId="2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7" fillId="4" borderId="0" xfId="0" applyFont="1" applyFill="1"/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8" fillId="4" borderId="0" xfId="0" applyFont="1" applyFill="1"/>
    <xf numFmtId="0" fontId="8" fillId="3" borderId="0" xfId="0" applyFont="1" applyFill="1"/>
    <xf numFmtId="0" fontId="7" fillId="3" borderId="0" xfId="0" applyFont="1" applyFill="1" applyBorder="1"/>
    <xf numFmtId="0" fontId="6" fillId="3" borderId="0" xfId="0" applyFont="1" applyFill="1" applyBorder="1"/>
    <xf numFmtId="0" fontId="7" fillId="4" borderId="0" xfId="0" applyFont="1" applyFill="1" applyAlignment="1">
      <alignment wrapText="1"/>
    </xf>
    <xf numFmtId="0" fontId="10" fillId="4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/>
    <xf numFmtId="0" fontId="10" fillId="4" borderId="0" xfId="0" applyFont="1" applyFill="1" applyBorder="1" applyAlignment="1">
      <alignment wrapText="1"/>
    </xf>
    <xf numFmtId="0" fontId="11" fillId="4" borderId="0" xfId="0" applyFont="1" applyFill="1" applyBorder="1"/>
    <xf numFmtId="0" fontId="10" fillId="3" borderId="0" xfId="0" applyFont="1" applyFill="1" applyBorder="1"/>
    <xf numFmtId="4" fontId="10" fillId="5" borderId="0" xfId="0" applyNumberFormat="1" applyFont="1" applyFill="1" applyBorder="1"/>
    <xf numFmtId="164" fontId="10" fillId="5" borderId="0" xfId="0" applyNumberFormat="1" applyFont="1" applyFill="1" applyBorder="1"/>
    <xf numFmtId="164" fontId="10" fillId="4" borderId="0" xfId="0" applyNumberFormat="1" applyFont="1" applyFill="1" applyBorder="1"/>
    <xf numFmtId="3" fontId="9" fillId="4" borderId="0" xfId="0" applyNumberFormat="1" applyFont="1" applyFill="1" applyAlignment="1">
      <alignment wrapText="1"/>
    </xf>
    <xf numFmtId="3" fontId="9" fillId="3" borderId="0" xfId="0" applyNumberFormat="1" applyFont="1" applyFill="1"/>
    <xf numFmtId="3" fontId="9" fillId="4" borderId="0" xfId="0" applyNumberFormat="1" applyFont="1" applyFill="1" applyBorder="1"/>
    <xf numFmtId="3" fontId="9" fillId="4" borderId="0" xfId="0" applyNumberFormat="1" applyFont="1" applyFill="1"/>
    <xf numFmtId="3" fontId="9" fillId="5" borderId="0" xfId="0" applyNumberFormat="1" applyFont="1" applyFill="1"/>
    <xf numFmtId="3" fontId="9" fillId="5" borderId="0" xfId="0" applyNumberFormat="1" applyFont="1" applyFill="1" applyBorder="1"/>
    <xf numFmtId="3" fontId="7" fillId="0" borderId="0" xfId="0" applyNumberFormat="1" applyFont="1"/>
    <xf numFmtId="3" fontId="9" fillId="4" borderId="0" xfId="0" applyNumberFormat="1" applyFont="1" applyFill="1" applyAlignment="1">
      <alignment horizontal="left" vertical="center" wrapText="1"/>
    </xf>
    <xf numFmtId="3" fontId="9" fillId="3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9" fillId="5" borderId="0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wrapText="1"/>
    </xf>
    <xf numFmtId="3" fontId="10" fillId="5" borderId="1" xfId="0" applyNumberFormat="1" applyFont="1" applyFill="1" applyBorder="1"/>
    <xf numFmtId="3" fontId="10" fillId="4" borderId="1" xfId="0" applyNumberFormat="1" applyFont="1" applyFill="1" applyBorder="1"/>
    <xf numFmtId="0" fontId="6" fillId="4" borderId="0" xfId="0" applyFont="1" applyFill="1" applyBorder="1" applyAlignment="1">
      <alignment wrapText="1"/>
    </xf>
    <xf numFmtId="3" fontId="10" fillId="5" borderId="0" xfId="0" applyNumberFormat="1" applyFont="1" applyFill="1" applyBorder="1"/>
    <xf numFmtId="3" fontId="10" fillId="5" borderId="0" xfId="0" applyNumberFormat="1" applyFont="1" applyFill="1"/>
    <xf numFmtId="3" fontId="10" fillId="4" borderId="0" xfId="0" applyNumberFormat="1" applyFont="1" applyFill="1" applyBorder="1"/>
    <xf numFmtId="0" fontId="9" fillId="5" borderId="0" xfId="0" applyFont="1" applyFill="1" applyBorder="1" applyAlignment="1">
      <alignment wrapText="1"/>
    </xf>
    <xf numFmtId="0" fontId="12" fillId="5" borderId="0" xfId="0" applyFont="1" applyFill="1" applyBorder="1"/>
    <xf numFmtId="0" fontId="9" fillId="3" borderId="0" xfId="0" applyFont="1" applyFill="1" applyBorder="1"/>
    <xf numFmtId="3" fontId="9" fillId="3" borderId="0" xfId="0" applyNumberFormat="1" applyFont="1" applyFill="1" applyBorder="1"/>
    <xf numFmtId="0" fontId="9" fillId="5" borderId="0" xfId="0" applyFont="1" applyFill="1" applyAlignment="1">
      <alignment wrapText="1"/>
    </xf>
    <xf numFmtId="0" fontId="12" fillId="5" borderId="0" xfId="0" applyFont="1" applyFill="1"/>
    <xf numFmtId="0" fontId="10" fillId="4" borderId="0" xfId="0" applyFont="1" applyFill="1" applyAlignment="1">
      <alignment wrapText="1"/>
    </xf>
    <xf numFmtId="0" fontId="12" fillId="4" borderId="0" xfId="0" applyFont="1" applyFill="1"/>
    <xf numFmtId="0" fontId="9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wrapText="1"/>
    </xf>
    <xf numFmtId="0" fontId="12" fillId="3" borderId="0" xfId="0" applyFont="1" applyFill="1"/>
    <xf numFmtId="0" fontId="8" fillId="4" borderId="0" xfId="0" applyFont="1" applyFill="1" applyAlignment="1">
      <alignment horizontal="left" wrapText="1"/>
    </xf>
    <xf numFmtId="3" fontId="9" fillId="5" borderId="0" xfId="0" applyNumberFormat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6" fillId="5" borderId="0" xfId="0" applyFont="1" applyFill="1" applyBorder="1"/>
    <xf numFmtId="3" fontId="6" fillId="3" borderId="0" xfId="0" applyNumberFormat="1" applyFont="1" applyFill="1" applyBorder="1"/>
    <xf numFmtId="0" fontId="7" fillId="3" borderId="0" xfId="0" applyFont="1" applyFill="1" applyBorder="1" applyAlignment="1"/>
    <xf numFmtId="0" fontId="10" fillId="5" borderId="1" xfId="0" applyFont="1" applyFill="1" applyBorder="1"/>
    <xf numFmtId="0" fontId="9" fillId="5" borderId="0" xfId="0" applyFont="1" applyFill="1"/>
    <xf numFmtId="3" fontId="10" fillId="3" borderId="0" xfId="0" applyNumberFormat="1" applyFont="1" applyFill="1" applyBorder="1"/>
    <xf numFmtId="2" fontId="9" fillId="3" borderId="0" xfId="0" applyNumberFormat="1" applyFont="1" applyFill="1"/>
    <xf numFmtId="3" fontId="10" fillId="5" borderId="1" xfId="0" applyNumberFormat="1" applyFont="1" applyFill="1" applyBorder="1" applyAlignment="1"/>
    <xf numFmtId="0" fontId="9" fillId="4" borderId="0" xfId="0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2" fontId="7" fillId="3" borderId="0" xfId="0" applyNumberFormat="1" applyFont="1" applyFill="1" applyBorder="1"/>
    <xf numFmtId="0" fontId="7" fillId="3" borderId="0" xfId="0" applyFont="1" applyFill="1" applyAlignment="1">
      <alignment vertical="center"/>
    </xf>
    <xf numFmtId="3" fontId="9" fillId="5" borderId="0" xfId="0" applyNumberFormat="1" applyFont="1" applyFill="1" applyAlignment="1">
      <alignment horizontal="right"/>
    </xf>
    <xf numFmtId="3" fontId="14" fillId="3" borderId="0" xfId="0" applyNumberFormat="1" applyFont="1" applyFill="1"/>
    <xf numFmtId="0" fontId="14" fillId="3" borderId="0" xfId="0" applyFont="1" applyFill="1"/>
    <xf numFmtId="3" fontId="9" fillId="5" borderId="0" xfId="0" applyNumberFormat="1" applyFont="1" applyFill="1" applyAlignment="1">
      <alignment vertical="center"/>
    </xf>
    <xf numFmtId="0" fontId="13" fillId="5" borderId="0" xfId="0" applyFont="1" applyFill="1" applyBorder="1"/>
    <xf numFmtId="2" fontId="14" fillId="3" borderId="0" xfId="0" applyNumberFormat="1" applyFont="1" applyFill="1"/>
    <xf numFmtId="0" fontId="14" fillId="3" borderId="0" xfId="0" applyFont="1" applyFill="1" applyBorder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4" fontId="14" fillId="3" borderId="0" xfId="0" applyNumberFormat="1" applyFont="1" applyFill="1" applyBorder="1"/>
    <xf numFmtId="0" fontId="9" fillId="4" borderId="0" xfId="0" applyFont="1" applyFill="1"/>
    <xf numFmtId="3" fontId="9" fillId="4" borderId="1" xfId="0" applyNumberFormat="1" applyFont="1" applyFill="1" applyBorder="1"/>
    <xf numFmtId="3" fontId="16" fillId="3" borderId="0" xfId="0" applyNumberFormat="1" applyFont="1" applyFill="1"/>
    <xf numFmtId="3" fontId="10" fillId="4" borderId="1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0" fontId="10" fillId="5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4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6" fillId="3" borderId="0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right" wrapText="1"/>
    </xf>
    <xf numFmtId="0" fontId="10" fillId="3" borderId="0" xfId="0" applyFont="1" applyFill="1" applyAlignment="1">
      <alignment horizontal="right" wrapText="1"/>
    </xf>
    <xf numFmtId="3" fontId="9" fillId="3" borderId="0" xfId="0" applyNumberFormat="1" applyFont="1" applyFill="1" applyAlignment="1">
      <alignment wrapText="1"/>
    </xf>
    <xf numFmtId="3" fontId="10" fillId="4" borderId="0" xfId="0" applyNumberFormat="1" applyFont="1" applyFill="1" applyBorder="1" applyAlignment="1">
      <alignment wrapText="1"/>
    </xf>
    <xf numFmtId="3" fontId="9" fillId="0" borderId="0" xfId="0" applyNumberFormat="1" applyFont="1"/>
    <xf numFmtId="3" fontId="14" fillId="0" borderId="0" xfId="0" applyNumberFormat="1" applyFont="1"/>
    <xf numFmtId="3" fontId="10" fillId="4" borderId="0" xfId="0" applyNumberFormat="1" applyFont="1" applyFill="1"/>
    <xf numFmtId="3" fontId="10" fillId="4" borderId="0" xfId="0" applyNumberFormat="1" applyFont="1" applyFill="1" applyAlignment="1">
      <alignment horizontal="right"/>
    </xf>
    <xf numFmtId="3" fontId="12" fillId="4" borderId="0" xfId="0" applyNumberFormat="1" applyFont="1" applyFill="1" applyBorder="1"/>
    <xf numFmtId="3" fontId="12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/>
    <xf numFmtId="3" fontId="5" fillId="3" borderId="0" xfId="0" applyNumberFormat="1" applyFont="1" applyFill="1" applyAlignment="1">
      <alignment horizontal="center" wrapText="1"/>
    </xf>
    <xf numFmtId="3" fontId="12" fillId="5" borderId="0" xfId="0" applyNumberFormat="1" applyFont="1" applyFill="1" applyBorder="1"/>
    <xf numFmtId="3" fontId="5" fillId="3" borderId="0" xfId="0" applyNumberFormat="1" applyFont="1" applyFill="1" applyAlignment="1">
      <alignment vertical="center" wrapText="1"/>
    </xf>
    <xf numFmtId="3" fontId="15" fillId="3" borderId="0" xfId="0" applyNumberFormat="1" applyFont="1" applyFill="1" applyAlignment="1">
      <alignment wrapText="1"/>
    </xf>
    <xf numFmtId="3" fontId="15" fillId="0" borderId="0" xfId="0" applyNumberFormat="1" applyFont="1" applyAlignment="1">
      <alignment wrapText="1"/>
    </xf>
    <xf numFmtId="0" fontId="10" fillId="5" borderId="0" xfId="0" applyFont="1" applyFill="1" applyBorder="1"/>
    <xf numFmtId="3" fontId="10" fillId="3" borderId="0" xfId="0" applyNumberFormat="1" applyFont="1" applyFill="1"/>
    <xf numFmtId="3" fontId="10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9" fillId="3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/>
    <xf numFmtId="0" fontId="9" fillId="3" borderId="0" xfId="0" applyFont="1" applyFill="1" applyAlignment="1">
      <alignment wrapText="1"/>
    </xf>
    <xf numFmtId="0" fontId="10" fillId="4" borderId="1" xfId="0" applyFont="1" applyFill="1" applyBorder="1" applyAlignment="1"/>
    <xf numFmtId="0" fontId="10" fillId="3" borderId="0" xfId="0" applyFont="1" applyFill="1" applyAlignment="1">
      <alignment wrapText="1"/>
    </xf>
    <xf numFmtId="0" fontId="10" fillId="3" borderId="0" xfId="0" applyFont="1" applyFill="1"/>
    <xf numFmtId="0" fontId="9" fillId="4" borderId="0" xfId="0" applyFont="1" applyFill="1" applyAlignment="1"/>
    <xf numFmtId="0" fontId="9" fillId="3" borderId="0" xfId="0" applyFont="1" applyFill="1" applyAlignment="1"/>
    <xf numFmtId="0" fontId="9" fillId="4" borderId="1" xfId="0" applyFont="1" applyFill="1" applyBorder="1" applyAlignment="1"/>
    <xf numFmtId="0" fontId="12" fillId="3" borderId="0" xfId="0" applyFont="1" applyFill="1" applyBorder="1"/>
    <xf numFmtId="0" fontId="10" fillId="4" borderId="1" xfId="0" applyFont="1" applyFill="1" applyBorder="1"/>
    <xf numFmtId="0" fontId="11" fillId="3" borderId="0" xfId="0" applyFont="1" applyFill="1" applyBorder="1"/>
    <xf numFmtId="0" fontId="21" fillId="3" borderId="0" xfId="0" applyFont="1" applyFill="1" applyBorder="1"/>
    <xf numFmtId="0" fontId="9" fillId="5" borderId="0" xfId="0" applyFont="1" applyFill="1" applyAlignment="1"/>
    <xf numFmtId="0" fontId="9" fillId="3" borderId="0" xfId="0" applyFont="1" applyFill="1" applyBorder="1" applyAlignment="1"/>
    <xf numFmtId="0" fontId="9" fillId="5" borderId="0" xfId="0" applyFont="1" applyFill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10" fillId="5" borderId="1" xfId="0" applyFont="1" applyFill="1" applyBorder="1" applyAlignment="1"/>
    <xf numFmtId="0" fontId="10" fillId="3" borderId="0" xfId="0" applyFont="1" applyFill="1" applyBorder="1" applyAlignment="1"/>
    <xf numFmtId="0" fontId="10" fillId="5" borderId="0" xfId="0" applyFont="1" applyFill="1"/>
    <xf numFmtId="3" fontId="9" fillId="4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wrapText="1"/>
    </xf>
    <xf numFmtId="3" fontId="9" fillId="5" borderId="0" xfId="0" applyNumberFormat="1" applyFont="1" applyFill="1" applyAlignment="1">
      <alignment wrapText="1"/>
    </xf>
    <xf numFmtId="3" fontId="9" fillId="0" borderId="0" xfId="0" applyNumberFormat="1" applyFont="1" applyBorder="1"/>
    <xf numFmtId="3" fontId="12" fillId="4" borderId="0" xfId="0" applyNumberFormat="1" applyFont="1" applyFill="1" applyAlignment="1">
      <alignment wrapText="1"/>
    </xf>
    <xf numFmtId="3" fontId="10" fillId="0" borderId="0" xfId="0" applyNumberFormat="1" applyFont="1"/>
    <xf numFmtId="3" fontId="10" fillId="4" borderId="0" xfId="0" applyNumberFormat="1" applyFont="1" applyFill="1" applyAlignment="1">
      <alignment wrapText="1"/>
    </xf>
    <xf numFmtId="3" fontId="12" fillId="3" borderId="0" xfId="0" applyNumberFormat="1" applyFont="1" applyFill="1" applyBorder="1"/>
    <xf numFmtId="3" fontId="12" fillId="3" borderId="0" xfId="0" applyNumberFormat="1" applyFont="1" applyFill="1"/>
    <xf numFmtId="3" fontId="12" fillId="0" borderId="0" xfId="0" applyNumberFormat="1" applyFont="1"/>
    <xf numFmtId="3" fontId="12" fillId="5" borderId="0" xfId="0" applyNumberFormat="1" applyFont="1" applyFill="1"/>
    <xf numFmtId="3" fontId="11" fillId="3" borderId="0" xfId="0" applyNumberFormat="1" applyFont="1" applyFill="1"/>
    <xf numFmtId="3" fontId="11" fillId="0" borderId="0" xfId="0" applyNumberFormat="1" applyFont="1"/>
    <xf numFmtId="3" fontId="23" fillId="3" borderId="0" xfId="0" applyNumberFormat="1" applyFont="1" applyFill="1"/>
    <xf numFmtId="2" fontId="23" fillId="3" borderId="0" xfId="0" applyNumberFormat="1" applyFont="1" applyFill="1"/>
    <xf numFmtId="0" fontId="23" fillId="3" borderId="0" xfId="0" applyFont="1" applyFill="1"/>
    <xf numFmtId="3" fontId="23" fillId="3" borderId="0" xfId="0" applyNumberFormat="1" applyFont="1" applyFill="1" applyBorder="1"/>
    <xf numFmtId="3" fontId="7" fillId="3" borderId="0" xfId="0" applyNumberFormat="1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65" fontId="9" fillId="5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6" fillId="0" borderId="0" xfId="0" applyFont="1" applyFill="1"/>
    <xf numFmtId="3" fontId="7" fillId="0" borderId="0" xfId="0" applyNumberFormat="1" applyFont="1" applyFill="1"/>
    <xf numFmtId="0" fontId="7" fillId="0" borderId="0" xfId="0" applyFont="1" applyFill="1"/>
    <xf numFmtId="3" fontId="23" fillId="4" borderId="0" xfId="0" applyNumberFormat="1" applyFont="1" applyFill="1" applyBorder="1"/>
    <xf numFmtId="3" fontId="23" fillId="4" borderId="0" xfId="0" applyNumberFormat="1" applyFont="1" applyFill="1"/>
    <xf numFmtId="3" fontId="16" fillId="5" borderId="0" xfId="0" applyNumberFormat="1" applyFont="1" applyFill="1" applyBorder="1"/>
    <xf numFmtId="3" fontId="16" fillId="4" borderId="0" xfId="0" applyNumberFormat="1" applyFont="1" applyFill="1" applyBorder="1"/>
    <xf numFmtId="164" fontId="9" fillId="5" borderId="0" xfId="0" applyNumberFormat="1" applyFont="1" applyFill="1" applyBorder="1"/>
    <xf numFmtId="3" fontId="18" fillId="3" borderId="0" xfId="0" applyNumberFormat="1" applyFont="1" applyFill="1"/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vertical="center" wrapText="1"/>
    </xf>
    <xf numFmtId="165" fontId="9" fillId="5" borderId="0" xfId="0" applyNumberFormat="1" applyFont="1" applyFill="1" applyBorder="1"/>
    <xf numFmtId="165" fontId="9" fillId="3" borderId="0" xfId="0" applyNumberFormat="1" applyFont="1" applyFill="1" applyBorder="1"/>
    <xf numFmtId="165" fontId="9" fillId="3" borderId="0" xfId="0" applyNumberFormat="1" applyFont="1" applyFill="1" applyBorder="1" applyAlignment="1">
      <alignment horizontal="right"/>
    </xf>
    <xf numFmtId="165" fontId="9" fillId="5" borderId="0" xfId="1" applyNumberFormat="1" applyFont="1" applyFill="1" applyBorder="1"/>
    <xf numFmtId="165" fontId="9" fillId="4" borderId="0" xfId="1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0" fontId="5" fillId="6" borderId="0" xfId="0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3" fontId="9" fillId="3" borderId="0" xfId="0" applyNumberFormat="1" applyFont="1" applyFill="1"/>
    <xf numFmtId="3" fontId="9" fillId="3" borderId="0" xfId="0" applyNumberFormat="1" applyFont="1" applyFill="1" applyBorder="1"/>
    <xf numFmtId="3" fontId="10" fillId="3" borderId="0" xfId="0" applyNumberFormat="1" applyFont="1" applyFill="1" applyBorder="1"/>
    <xf numFmtId="2" fontId="9" fillId="3" borderId="0" xfId="0" applyNumberFormat="1" applyFont="1" applyFill="1"/>
    <xf numFmtId="2" fontId="14" fillId="3" borderId="0" xfId="0" applyNumberFormat="1" applyFont="1" applyFill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3" fontId="5" fillId="3" borderId="0" xfId="0" applyNumberFormat="1" applyFont="1" applyFill="1" applyAlignment="1">
      <alignment horizontal="center" wrapText="1"/>
    </xf>
    <xf numFmtId="0" fontId="18" fillId="3" borderId="0" xfId="0" applyFont="1" applyFill="1" applyBorder="1"/>
    <xf numFmtId="0" fontId="5" fillId="6" borderId="1" xfId="0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165" fontId="9" fillId="5" borderId="0" xfId="0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" fontId="6" fillId="5" borderId="0" xfId="0" applyNumberFormat="1" applyFont="1" applyFill="1" applyBorder="1"/>
    <xf numFmtId="3" fontId="7" fillId="5" borderId="0" xfId="0" applyNumberFormat="1" applyFont="1" applyFill="1"/>
    <xf numFmtId="3" fontId="9" fillId="5" borderId="0" xfId="0" applyNumberFormat="1" applyFont="1" applyFill="1" applyBorder="1" applyAlignment="1"/>
    <xf numFmtId="3" fontId="10" fillId="5" borderId="1" xfId="0" applyNumberFormat="1" applyFont="1" applyFill="1" applyBorder="1" applyAlignment="1">
      <alignment wrapText="1"/>
    </xf>
    <xf numFmtId="3" fontId="9" fillId="5" borderId="1" xfId="0" applyNumberFormat="1" applyFont="1" applyFill="1" applyBorder="1" applyAlignment="1">
      <alignment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2F2F2"/>
      <color rgb="FF2465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ENEA3">
      <a:dk1>
        <a:srgbClr val="000000"/>
      </a:dk1>
      <a:lt1>
        <a:srgbClr val="FFFFFF"/>
      </a:lt1>
      <a:dk2>
        <a:srgbClr val="003087"/>
      </a:dk2>
      <a:lt2>
        <a:srgbClr val="D9D9D6"/>
      </a:lt2>
      <a:accent1>
        <a:srgbClr val="003087"/>
      </a:accent1>
      <a:accent2>
        <a:srgbClr val="B7B9B9"/>
      </a:accent2>
      <a:accent3>
        <a:srgbClr val="F10600"/>
      </a:accent3>
      <a:accent4>
        <a:srgbClr val="AF272F"/>
      </a:accent4>
      <a:accent5>
        <a:srgbClr val="00B04C"/>
      </a:accent5>
      <a:accent6>
        <a:srgbClr val="75787B"/>
      </a:accent6>
      <a:hlink>
        <a:srgbClr val="003087"/>
      </a:hlink>
      <a:folHlink>
        <a:srgbClr val="00A3E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zoomScaleNormal="100" workbookViewId="0">
      <selection activeCell="A19" sqref="A19"/>
    </sheetView>
  </sheetViews>
  <sheetFormatPr defaultRowHeight="15" x14ac:dyDescent="0.25"/>
  <cols>
    <col min="1" max="1" width="72.85546875" style="4" customWidth="1"/>
    <col min="2" max="2" width="9.28515625" style="4" customWidth="1"/>
    <col min="3" max="3" width="2.85546875" style="8" customWidth="1"/>
    <col min="4" max="4" width="11.7109375" style="4" customWidth="1"/>
    <col min="5" max="5" width="10.42578125" style="4" customWidth="1"/>
    <col min="6" max="6" width="11.140625" style="4" customWidth="1"/>
    <col min="7" max="7" width="10.5703125" style="4" customWidth="1"/>
    <col min="8" max="8" width="2.85546875" style="4" customWidth="1"/>
    <col min="9" max="9" width="11" style="4" customWidth="1"/>
    <col min="10" max="10" width="10.140625" style="4" customWidth="1"/>
    <col min="11" max="11" width="10.85546875" style="4" customWidth="1"/>
    <col min="12" max="12" width="10.140625" style="4" customWidth="1"/>
    <col min="13" max="13" width="2.85546875" style="4" customWidth="1"/>
    <col min="14" max="14" width="10.85546875" style="4" customWidth="1"/>
    <col min="15" max="16" width="10.42578125" style="4" customWidth="1"/>
    <col min="17" max="17" width="13" style="4" customWidth="1"/>
    <col min="18" max="18" width="2.85546875" style="7" customWidth="1"/>
    <col min="19" max="31" width="9.140625" style="8"/>
    <col min="32" max="16384" width="9.140625" style="4"/>
  </cols>
  <sheetData>
    <row r="1" spans="1:31" s="1" customFormat="1" x14ac:dyDescent="0.25">
      <c r="A1" s="24"/>
      <c r="B1" s="24"/>
      <c r="C1" s="2"/>
      <c r="D1" s="24" t="s">
        <v>16</v>
      </c>
      <c r="E1" s="24" t="s">
        <v>17</v>
      </c>
      <c r="F1" s="24" t="s">
        <v>18</v>
      </c>
      <c r="G1" s="24" t="s">
        <v>19</v>
      </c>
      <c r="H1" s="2"/>
      <c r="I1" s="24" t="s">
        <v>20</v>
      </c>
      <c r="J1" s="24" t="s">
        <v>21</v>
      </c>
      <c r="K1" s="24" t="s">
        <v>22</v>
      </c>
      <c r="L1" s="24" t="s">
        <v>23</v>
      </c>
      <c r="M1" s="2"/>
      <c r="N1" s="24" t="s">
        <v>27</v>
      </c>
      <c r="O1" s="24" t="s">
        <v>24</v>
      </c>
      <c r="P1" s="24" t="s">
        <v>25</v>
      </c>
      <c r="Q1" s="24" t="s">
        <v>26</v>
      </c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3" spans="1:31" x14ac:dyDescent="0.25">
      <c r="A3" s="19" t="s">
        <v>28</v>
      </c>
      <c r="B3" s="20"/>
      <c r="C3" s="6"/>
      <c r="D3" s="18"/>
      <c r="E3" s="18"/>
      <c r="F3" s="18"/>
      <c r="G3" s="18"/>
      <c r="I3" s="18"/>
      <c r="J3" s="18"/>
      <c r="K3" s="18"/>
      <c r="L3" s="18"/>
      <c r="N3" s="18"/>
      <c r="O3" s="18"/>
      <c r="P3" s="18"/>
      <c r="Q3" s="18"/>
    </row>
    <row r="4" spans="1:31" x14ac:dyDescent="0.25">
      <c r="A4" s="19" t="s">
        <v>29</v>
      </c>
      <c r="B4" s="20"/>
      <c r="C4" s="6"/>
      <c r="D4" s="18"/>
      <c r="E4" s="18"/>
      <c r="F4" s="18"/>
      <c r="G4" s="18"/>
      <c r="I4" s="18"/>
      <c r="J4" s="18"/>
      <c r="K4" s="18"/>
      <c r="L4" s="18"/>
      <c r="N4" s="18"/>
      <c r="O4" s="18"/>
      <c r="P4" s="18"/>
      <c r="Q4" s="18"/>
    </row>
    <row r="5" spans="1:31" x14ac:dyDescent="0.25">
      <c r="A5" s="19" t="s">
        <v>31</v>
      </c>
      <c r="B5" s="20"/>
      <c r="C5" s="6"/>
      <c r="D5" s="18"/>
      <c r="E5" s="18"/>
      <c r="F5" s="18"/>
      <c r="G5" s="18"/>
      <c r="I5" s="18"/>
      <c r="J5" s="18"/>
      <c r="K5" s="18"/>
      <c r="L5" s="18"/>
      <c r="N5" s="18"/>
      <c r="O5" s="18"/>
      <c r="P5" s="18"/>
      <c r="Q5" s="18"/>
    </row>
    <row r="6" spans="1:31" x14ac:dyDescent="0.25">
      <c r="A6" s="18" t="s">
        <v>30</v>
      </c>
      <c r="B6" s="20" t="s">
        <v>85</v>
      </c>
      <c r="C6" s="6"/>
      <c r="D6" s="23">
        <v>588018</v>
      </c>
      <c r="E6" s="23">
        <v>588018</v>
      </c>
      <c r="F6" s="23">
        <v>588018</v>
      </c>
      <c r="G6" s="23">
        <v>588018</v>
      </c>
      <c r="I6" s="23">
        <v>588018</v>
      </c>
      <c r="J6" s="23">
        <v>588018</v>
      </c>
      <c r="K6" s="23">
        <v>588018</v>
      </c>
      <c r="L6" s="23">
        <v>588018</v>
      </c>
      <c r="N6" s="23">
        <v>588018</v>
      </c>
      <c r="O6" s="23">
        <v>588018</v>
      </c>
      <c r="P6" s="23">
        <v>588018</v>
      </c>
      <c r="Q6" s="23">
        <v>588018</v>
      </c>
    </row>
    <row r="7" spans="1:31" x14ac:dyDescent="0.25">
      <c r="A7" s="18" t="s">
        <v>32</v>
      </c>
      <c r="B7" s="20" t="s">
        <v>85</v>
      </c>
      <c r="C7" s="6"/>
      <c r="D7" s="23">
        <v>3632464</v>
      </c>
      <c r="E7" s="23">
        <v>3632464</v>
      </c>
      <c r="F7" s="23">
        <v>3632464</v>
      </c>
      <c r="G7" s="23">
        <v>3632464</v>
      </c>
      <c r="I7" s="23">
        <v>3632464</v>
      </c>
      <c r="J7" s="23">
        <v>3632464</v>
      </c>
      <c r="K7" s="23">
        <v>3632464</v>
      </c>
      <c r="L7" s="23">
        <v>3632464</v>
      </c>
      <c r="N7" s="23">
        <v>3632464</v>
      </c>
      <c r="O7" s="23">
        <v>3632464</v>
      </c>
      <c r="P7" s="23">
        <v>3632464</v>
      </c>
      <c r="Q7" s="23">
        <v>3632464</v>
      </c>
    </row>
    <row r="8" spans="1:31" x14ac:dyDescent="0.25">
      <c r="A8" s="18" t="s">
        <v>33</v>
      </c>
      <c r="B8" s="20" t="s">
        <v>85</v>
      </c>
      <c r="C8" s="6"/>
      <c r="D8" s="23">
        <v>1144336</v>
      </c>
      <c r="E8" s="23">
        <v>1144336</v>
      </c>
      <c r="F8" s="23">
        <v>1144336</v>
      </c>
      <c r="G8" s="23">
        <v>1144336</v>
      </c>
      <c r="I8" s="23">
        <v>1144336</v>
      </c>
      <c r="J8" s="23">
        <v>1144336</v>
      </c>
      <c r="K8" s="23">
        <v>1144336</v>
      </c>
      <c r="L8" s="23">
        <v>1144336</v>
      </c>
      <c r="N8" s="23">
        <v>1144336</v>
      </c>
      <c r="O8" s="23">
        <v>1144336</v>
      </c>
      <c r="P8" s="23">
        <v>1144336</v>
      </c>
      <c r="Q8" s="23">
        <v>1144336</v>
      </c>
    </row>
    <row r="9" spans="1:31" x14ac:dyDescent="0.25">
      <c r="A9" s="18" t="s">
        <v>34</v>
      </c>
      <c r="B9" s="20" t="s">
        <v>85</v>
      </c>
      <c r="C9" s="6"/>
      <c r="D9" s="23">
        <v>56915</v>
      </c>
      <c r="E9" s="23">
        <v>52854</v>
      </c>
      <c r="F9" s="23">
        <v>48162</v>
      </c>
      <c r="G9" s="23">
        <v>49565</v>
      </c>
      <c r="I9" s="23">
        <v>58216</v>
      </c>
      <c r="J9" s="23">
        <v>56023</v>
      </c>
      <c r="K9" s="23">
        <v>55431</v>
      </c>
      <c r="L9" s="23">
        <v>50233</v>
      </c>
      <c r="N9" s="23">
        <v>43688</v>
      </c>
      <c r="O9" s="23">
        <v>36433</v>
      </c>
      <c r="P9" s="23">
        <v>39784</v>
      </c>
      <c r="Q9" s="23">
        <v>45185</v>
      </c>
    </row>
    <row r="10" spans="1:31" x14ac:dyDescent="0.25">
      <c r="A10" s="18" t="s">
        <v>35</v>
      </c>
      <c r="B10" s="20" t="s">
        <v>85</v>
      </c>
      <c r="C10" s="6"/>
      <c r="D10" s="23">
        <v>-22110</v>
      </c>
      <c r="E10" s="23">
        <v>-21722</v>
      </c>
      <c r="F10" s="23">
        <v>-21722</v>
      </c>
      <c r="G10" s="23">
        <v>-21710</v>
      </c>
      <c r="I10" s="23">
        <v>-21710</v>
      </c>
      <c r="J10" s="23">
        <v>-21710</v>
      </c>
      <c r="K10" s="23">
        <v>-21710</v>
      </c>
      <c r="L10" s="23">
        <v>-21317</v>
      </c>
      <c r="N10" s="23">
        <v>-21317</v>
      </c>
      <c r="O10" s="23">
        <v>-21317</v>
      </c>
      <c r="P10" s="23">
        <v>-21317</v>
      </c>
      <c r="Q10" s="23">
        <v>-20664</v>
      </c>
    </row>
    <row r="11" spans="1:31" x14ac:dyDescent="0.25">
      <c r="A11" s="18" t="s">
        <v>36</v>
      </c>
      <c r="B11" s="20" t="s">
        <v>85</v>
      </c>
      <c r="C11" s="6"/>
      <c r="D11" s="23">
        <v>4705383</v>
      </c>
      <c r="E11" s="23">
        <v>4678658</v>
      </c>
      <c r="F11" s="23">
        <v>4986050</v>
      </c>
      <c r="G11" s="23">
        <v>5058001</v>
      </c>
      <c r="I11" s="23">
        <v>5307117</v>
      </c>
      <c r="J11" s="23">
        <v>5303726</v>
      </c>
      <c r="K11" s="23">
        <v>5493544</v>
      </c>
      <c r="L11" s="23">
        <v>5497592</v>
      </c>
      <c r="N11" s="23">
        <v>5829628</v>
      </c>
      <c r="O11" s="23">
        <v>5806878</v>
      </c>
      <c r="P11" s="23">
        <v>6024297</v>
      </c>
      <c r="Q11" s="23">
        <v>6079288</v>
      </c>
    </row>
    <row r="12" spans="1:31" x14ac:dyDescent="0.25">
      <c r="A12" s="18"/>
      <c r="B12" s="20" t="s">
        <v>85</v>
      </c>
      <c r="C12" s="6"/>
      <c r="D12" s="23">
        <v>10105006</v>
      </c>
      <c r="E12" s="23">
        <v>10074608</v>
      </c>
      <c r="F12" s="23">
        <v>10377308</v>
      </c>
      <c r="G12" s="23">
        <v>10450674</v>
      </c>
      <c r="I12" s="23">
        <v>10708441</v>
      </c>
      <c r="J12" s="23">
        <v>10702857</v>
      </c>
      <c r="K12" s="23">
        <v>10892083</v>
      </c>
      <c r="L12" s="23">
        <f>L14-L13</f>
        <v>10891326</v>
      </c>
      <c r="N12" s="23">
        <v>11216817</v>
      </c>
      <c r="O12" s="23">
        <v>11186812</v>
      </c>
      <c r="P12" s="23">
        <v>11407582</v>
      </c>
      <c r="Q12" s="23">
        <f>Q14-Q13</f>
        <v>11468627</v>
      </c>
      <c r="S12" s="9"/>
    </row>
    <row r="13" spans="1:31" s="10" customFormat="1" x14ac:dyDescent="0.25">
      <c r="A13" s="18" t="s">
        <v>37</v>
      </c>
      <c r="B13" s="20" t="s">
        <v>85</v>
      </c>
      <c r="C13" s="6"/>
      <c r="D13" s="23">
        <v>24820</v>
      </c>
      <c r="E13" s="23">
        <v>24032</v>
      </c>
      <c r="F13" s="23">
        <v>27953</v>
      </c>
      <c r="G13" s="23">
        <v>29088</v>
      </c>
      <c r="H13" s="4"/>
      <c r="I13" s="23">
        <v>29398</v>
      </c>
      <c r="J13" s="23">
        <v>27514</v>
      </c>
      <c r="K13" s="23">
        <v>26549</v>
      </c>
      <c r="L13" s="23">
        <v>22721</v>
      </c>
      <c r="M13" s="4"/>
      <c r="N13" s="23">
        <v>23565</v>
      </c>
      <c r="O13" s="23">
        <v>23103</v>
      </c>
      <c r="P13" s="23">
        <v>20127</v>
      </c>
      <c r="Q13" s="23">
        <v>19321</v>
      </c>
      <c r="R13" s="11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5">
      <c r="A14" s="21" t="s">
        <v>38</v>
      </c>
      <c r="B14" s="22" t="s">
        <v>85</v>
      </c>
      <c r="C14" s="6"/>
      <c r="D14" s="17">
        <v>10129826</v>
      </c>
      <c r="E14" s="17">
        <v>10098640</v>
      </c>
      <c r="F14" s="17">
        <v>10405261</v>
      </c>
      <c r="G14" s="17">
        <v>10479762</v>
      </c>
      <c r="H14" s="10"/>
      <c r="I14" s="17">
        <v>10737839</v>
      </c>
      <c r="J14" s="17">
        <v>10730371</v>
      </c>
      <c r="K14" s="17">
        <v>10918632</v>
      </c>
      <c r="L14" s="17">
        <v>10914047</v>
      </c>
      <c r="M14" s="10"/>
      <c r="N14" s="17">
        <v>11240382</v>
      </c>
      <c r="O14" s="17">
        <v>11209915</v>
      </c>
      <c r="P14" s="17">
        <v>11427709</v>
      </c>
      <c r="Q14" s="17">
        <v>11487948</v>
      </c>
      <c r="S14" s="9"/>
    </row>
    <row r="15" spans="1:31" x14ac:dyDescent="0.25">
      <c r="B15" s="5"/>
      <c r="C15" s="6"/>
      <c r="S15" s="9"/>
    </row>
    <row r="16" spans="1:31" x14ac:dyDescent="0.25">
      <c r="A16" s="19" t="s">
        <v>39</v>
      </c>
      <c r="B16" s="20"/>
      <c r="C16" s="6"/>
      <c r="D16" s="18"/>
      <c r="E16" s="18"/>
      <c r="F16" s="18"/>
      <c r="G16" s="18"/>
      <c r="I16" s="18"/>
      <c r="J16" s="18"/>
      <c r="K16" s="18"/>
      <c r="L16" s="18"/>
      <c r="N16" s="18"/>
      <c r="O16" s="18"/>
      <c r="P16" s="18"/>
      <c r="Q16" s="15"/>
      <c r="S16" s="9"/>
    </row>
    <row r="17" spans="1:31" x14ac:dyDescent="0.25">
      <c r="A17" s="19" t="s">
        <v>40</v>
      </c>
      <c r="B17" s="20"/>
      <c r="C17" s="6"/>
      <c r="D17" s="18"/>
      <c r="E17" s="18"/>
      <c r="F17" s="18"/>
      <c r="G17" s="18"/>
      <c r="I17" s="18"/>
      <c r="J17" s="18"/>
      <c r="K17" s="18"/>
      <c r="L17" s="18"/>
      <c r="N17" s="18"/>
      <c r="O17" s="18"/>
      <c r="P17" s="18"/>
      <c r="Q17" s="15"/>
      <c r="S17" s="9"/>
    </row>
    <row r="18" spans="1:31" x14ac:dyDescent="0.25">
      <c r="A18" s="18" t="s">
        <v>41</v>
      </c>
      <c r="B18" s="20"/>
      <c r="C18" s="6"/>
      <c r="D18" s="23">
        <v>93093</v>
      </c>
      <c r="E18" s="23">
        <v>79690</v>
      </c>
      <c r="F18" s="23">
        <v>87069</v>
      </c>
      <c r="G18" s="23">
        <v>73379</v>
      </c>
      <c r="I18" s="23">
        <v>68974</v>
      </c>
      <c r="J18" s="23">
        <v>64436</v>
      </c>
      <c r="K18" s="23">
        <v>60478</v>
      </c>
      <c r="L18" s="23">
        <v>50797</v>
      </c>
      <c r="N18" s="23">
        <v>50897</v>
      </c>
      <c r="O18" s="23">
        <v>41730</v>
      </c>
      <c r="P18" s="23">
        <v>817262</v>
      </c>
      <c r="Q18" s="16">
        <v>819909</v>
      </c>
      <c r="S18" s="9"/>
    </row>
    <row r="19" spans="1:31" x14ac:dyDescent="0.25">
      <c r="A19" s="18" t="s">
        <v>49</v>
      </c>
      <c r="B19" s="20" t="s">
        <v>85</v>
      </c>
      <c r="C19" s="6"/>
      <c r="D19" s="18"/>
      <c r="E19" s="18"/>
      <c r="F19" s="18"/>
      <c r="G19" s="23"/>
      <c r="I19" s="23"/>
      <c r="J19" s="23"/>
      <c r="K19" s="23">
        <v>2</v>
      </c>
      <c r="L19" s="18"/>
      <c r="N19" s="18"/>
      <c r="O19" s="18" t="s">
        <v>60</v>
      </c>
      <c r="P19" s="23">
        <v>9187</v>
      </c>
      <c r="Q19" s="15"/>
      <c r="S19" s="9"/>
    </row>
    <row r="20" spans="1:31" x14ac:dyDescent="0.25">
      <c r="A20" s="18" t="s">
        <v>42</v>
      </c>
      <c r="B20" s="20" t="s">
        <v>85</v>
      </c>
      <c r="C20" s="6"/>
      <c r="D20" s="23">
        <v>2132</v>
      </c>
      <c r="E20" s="23">
        <v>1726</v>
      </c>
      <c r="F20" s="23">
        <v>1882</v>
      </c>
      <c r="G20" s="23">
        <v>2274</v>
      </c>
      <c r="I20" s="23">
        <v>2130</v>
      </c>
      <c r="J20" s="23">
        <v>2338</v>
      </c>
      <c r="K20" s="23">
        <v>2837</v>
      </c>
      <c r="L20" s="23">
        <v>4248</v>
      </c>
      <c r="N20" s="23">
        <v>3695</v>
      </c>
      <c r="O20" s="23">
        <v>2955</v>
      </c>
      <c r="P20" s="23">
        <v>2646</v>
      </c>
      <c r="Q20" s="16">
        <v>1784</v>
      </c>
      <c r="S20" s="9"/>
    </row>
    <row r="21" spans="1:31" x14ac:dyDescent="0.25">
      <c r="A21" s="18" t="s">
        <v>43</v>
      </c>
      <c r="B21" s="20" t="s">
        <v>85</v>
      </c>
      <c r="C21" s="6"/>
      <c r="D21" s="23">
        <v>702608</v>
      </c>
      <c r="E21" s="23">
        <v>715878</v>
      </c>
      <c r="F21" s="23">
        <v>703759</v>
      </c>
      <c r="G21" s="23">
        <v>671814</v>
      </c>
      <c r="I21" s="23">
        <v>664208</v>
      </c>
      <c r="J21" s="23">
        <v>671372</v>
      </c>
      <c r="K21" s="23">
        <v>661306</v>
      </c>
      <c r="L21" s="23">
        <v>659627</v>
      </c>
      <c r="N21" s="23">
        <v>653647</v>
      </c>
      <c r="O21" s="23">
        <v>643511</v>
      </c>
      <c r="P21" s="23">
        <v>636573</v>
      </c>
      <c r="Q21" s="16">
        <v>630411</v>
      </c>
      <c r="S21" s="9"/>
    </row>
    <row r="22" spans="1:31" x14ac:dyDescent="0.25">
      <c r="A22" s="18" t="s">
        <v>44</v>
      </c>
      <c r="B22" s="20" t="s">
        <v>85</v>
      </c>
      <c r="C22" s="6"/>
      <c r="D22" s="23">
        <v>98562</v>
      </c>
      <c r="E22" s="23">
        <v>102919</v>
      </c>
      <c r="F22" s="23">
        <v>117712</v>
      </c>
      <c r="G22" s="23">
        <v>105266</v>
      </c>
      <c r="I22" s="23">
        <v>121612</v>
      </c>
      <c r="J22" s="23">
        <v>104428</v>
      </c>
      <c r="K22" s="23">
        <v>122816</v>
      </c>
      <c r="L22" s="23">
        <v>243597</v>
      </c>
      <c r="N22" s="23">
        <v>241959</v>
      </c>
      <c r="O22" s="23">
        <v>218535</v>
      </c>
      <c r="P22" s="23">
        <v>215170</v>
      </c>
      <c r="Q22" s="16">
        <v>220376</v>
      </c>
      <c r="S22" s="9"/>
    </row>
    <row r="23" spans="1:31" x14ac:dyDescent="0.25">
      <c r="A23" s="18" t="s">
        <v>45</v>
      </c>
      <c r="B23" s="20" t="s">
        <v>85</v>
      </c>
      <c r="C23" s="6"/>
      <c r="D23" s="23">
        <v>433707</v>
      </c>
      <c r="E23" s="23">
        <v>437213</v>
      </c>
      <c r="F23" s="23">
        <v>437838</v>
      </c>
      <c r="G23" s="23">
        <v>454363</v>
      </c>
      <c r="I23" s="23">
        <v>460726</v>
      </c>
      <c r="J23" s="23">
        <v>472913</v>
      </c>
      <c r="K23" s="23">
        <v>474840</v>
      </c>
      <c r="L23" s="23">
        <v>542511</v>
      </c>
      <c r="N23" s="23">
        <v>547800</v>
      </c>
      <c r="O23" s="23">
        <v>558749</v>
      </c>
      <c r="P23" s="23">
        <v>542916</v>
      </c>
      <c r="Q23" s="16">
        <v>476237</v>
      </c>
      <c r="S23" s="9"/>
    </row>
    <row r="24" spans="1:31" x14ac:dyDescent="0.25">
      <c r="A24" s="18" t="s">
        <v>46</v>
      </c>
      <c r="B24" s="20" t="s">
        <v>85</v>
      </c>
      <c r="C24" s="6"/>
      <c r="D24" s="18"/>
      <c r="E24" s="18"/>
      <c r="F24" s="18"/>
      <c r="G24" s="23">
        <v>1451</v>
      </c>
      <c r="I24" s="18">
        <v>617</v>
      </c>
      <c r="J24" s="18">
        <v>863</v>
      </c>
      <c r="K24" s="18"/>
      <c r="L24" s="18"/>
      <c r="N24" s="18"/>
      <c r="O24" s="18"/>
      <c r="P24" s="18"/>
      <c r="Q24" s="15">
        <v>364</v>
      </c>
    </row>
    <row r="25" spans="1:31" s="10" customFormat="1" x14ac:dyDescent="0.25">
      <c r="A25" s="18" t="s">
        <v>47</v>
      </c>
      <c r="B25" s="20" t="s">
        <v>85</v>
      </c>
      <c r="C25" s="6"/>
      <c r="D25" s="23">
        <v>75858</v>
      </c>
      <c r="E25" s="23">
        <v>86200</v>
      </c>
      <c r="F25" s="23">
        <v>90919</v>
      </c>
      <c r="G25" s="23">
        <v>139236</v>
      </c>
      <c r="H25" s="4"/>
      <c r="I25" s="23">
        <v>141651</v>
      </c>
      <c r="J25" s="23">
        <v>164006</v>
      </c>
      <c r="K25" s="23">
        <v>150563</v>
      </c>
      <c r="L25" s="23">
        <v>247724</v>
      </c>
      <c r="M25" s="4"/>
      <c r="N25" s="23">
        <v>254852</v>
      </c>
      <c r="O25" s="23">
        <v>276626</v>
      </c>
      <c r="P25" s="23">
        <v>280186</v>
      </c>
      <c r="Q25" s="16">
        <v>407735</v>
      </c>
      <c r="R25" s="11"/>
      <c r="S25" s="14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A26" s="21" t="s">
        <v>86</v>
      </c>
      <c r="B26" s="22" t="s">
        <v>85</v>
      </c>
      <c r="C26" s="13"/>
      <c r="D26" s="17">
        <v>1405960</v>
      </c>
      <c r="E26" s="17">
        <v>1423626</v>
      </c>
      <c r="F26" s="17">
        <v>1439179</v>
      </c>
      <c r="G26" s="17">
        <v>1447783</v>
      </c>
      <c r="H26" s="10"/>
      <c r="I26" s="17">
        <v>1459918</v>
      </c>
      <c r="J26" s="17">
        <v>1480356</v>
      </c>
      <c r="K26" s="17">
        <v>1472842</v>
      </c>
      <c r="L26" s="17">
        <v>1742818</v>
      </c>
      <c r="M26" s="10"/>
      <c r="N26" s="17">
        <v>1752850</v>
      </c>
      <c r="O26" s="17">
        <v>1742106</v>
      </c>
      <c r="P26" s="17">
        <v>2503940</v>
      </c>
      <c r="Q26" s="17">
        <v>2556816</v>
      </c>
    </row>
    <row r="27" spans="1:31" x14ac:dyDescent="0.25">
      <c r="S27" s="9"/>
    </row>
    <row r="28" spans="1:31" x14ac:dyDescent="0.25">
      <c r="A28" s="19" t="s">
        <v>48</v>
      </c>
      <c r="B28" s="20"/>
      <c r="C28" s="6"/>
      <c r="D28" s="18"/>
      <c r="E28" s="18"/>
      <c r="F28" s="18"/>
      <c r="G28" s="18"/>
      <c r="I28" s="18"/>
      <c r="J28" s="18"/>
      <c r="K28" s="18"/>
      <c r="L28" s="18"/>
      <c r="N28" s="18"/>
      <c r="O28" s="18"/>
      <c r="P28" s="18"/>
      <c r="Q28" s="15"/>
      <c r="S28" s="9"/>
    </row>
    <row r="29" spans="1:31" x14ac:dyDescent="0.25">
      <c r="A29" s="18" t="s">
        <v>41</v>
      </c>
      <c r="B29" s="20" t="s">
        <v>85</v>
      </c>
      <c r="C29" s="6"/>
      <c r="D29" s="23">
        <v>45211</v>
      </c>
      <c r="E29" s="23">
        <v>44934</v>
      </c>
      <c r="F29" s="23">
        <v>47447</v>
      </c>
      <c r="G29" s="23">
        <v>45516</v>
      </c>
      <c r="I29" s="23">
        <v>36927</v>
      </c>
      <c r="J29" s="23">
        <v>44289</v>
      </c>
      <c r="K29" s="23">
        <v>62677</v>
      </c>
      <c r="L29" s="23">
        <v>24043</v>
      </c>
      <c r="N29" s="23">
        <v>25254</v>
      </c>
      <c r="O29" s="23">
        <v>25691</v>
      </c>
      <c r="P29" s="23">
        <v>23521</v>
      </c>
      <c r="Q29" s="16">
        <v>22648</v>
      </c>
      <c r="S29" s="9"/>
    </row>
    <row r="30" spans="1:31" x14ac:dyDescent="0.25">
      <c r="A30" s="18" t="s">
        <v>49</v>
      </c>
      <c r="B30" s="20" t="s">
        <v>85</v>
      </c>
      <c r="C30" s="6"/>
      <c r="D30" s="23">
        <v>810790</v>
      </c>
      <c r="E30" s="23">
        <v>1038800</v>
      </c>
      <c r="F30" s="23">
        <v>929864</v>
      </c>
      <c r="G30" s="23">
        <v>1199077</v>
      </c>
      <c r="I30" s="23">
        <v>912305</v>
      </c>
      <c r="J30" s="23">
        <v>1158467</v>
      </c>
      <c r="K30" s="23">
        <v>960900</v>
      </c>
      <c r="L30" s="23">
        <v>1290391</v>
      </c>
      <c r="N30" s="23">
        <v>1144866</v>
      </c>
      <c r="O30" s="23">
        <v>1369393</v>
      </c>
      <c r="P30" s="23">
        <v>976177</v>
      </c>
      <c r="Q30" s="16">
        <v>1407703</v>
      </c>
      <c r="S30" s="9"/>
    </row>
    <row r="31" spans="1:31" x14ac:dyDescent="0.25">
      <c r="A31" s="18" t="s">
        <v>42</v>
      </c>
      <c r="B31" s="20" t="s">
        <v>85</v>
      </c>
      <c r="C31" s="6"/>
      <c r="D31" s="23">
        <v>1644</v>
      </c>
      <c r="E31" s="23">
        <v>2115</v>
      </c>
      <c r="F31" s="23">
        <v>1929</v>
      </c>
      <c r="G31" s="23">
        <v>2424</v>
      </c>
      <c r="I31" s="23">
        <v>2302</v>
      </c>
      <c r="J31" s="23">
        <v>2324</v>
      </c>
      <c r="K31" s="23">
        <v>2663</v>
      </c>
      <c r="L31" s="23">
        <v>3494</v>
      </c>
      <c r="N31" s="23">
        <v>3279</v>
      </c>
      <c r="O31" s="23">
        <v>3156</v>
      </c>
      <c r="P31" s="23">
        <v>2698</v>
      </c>
      <c r="Q31" s="16">
        <v>2940</v>
      </c>
      <c r="S31" s="9"/>
    </row>
    <row r="32" spans="1:31" x14ac:dyDescent="0.25">
      <c r="A32" s="18" t="s">
        <v>43</v>
      </c>
      <c r="B32" s="20" t="s">
        <v>85</v>
      </c>
      <c r="C32" s="6"/>
      <c r="D32" s="23">
        <v>108921</v>
      </c>
      <c r="E32" s="23">
        <v>114371</v>
      </c>
      <c r="F32" s="23">
        <v>115383</v>
      </c>
      <c r="G32" s="23">
        <v>113207</v>
      </c>
      <c r="I32" s="23">
        <v>117397</v>
      </c>
      <c r="J32" s="23">
        <v>99910</v>
      </c>
      <c r="K32" s="23">
        <v>98437</v>
      </c>
      <c r="L32" s="23">
        <v>92831</v>
      </c>
      <c r="N32" s="23">
        <v>89730</v>
      </c>
      <c r="O32" s="23">
        <v>90378</v>
      </c>
      <c r="P32" s="23">
        <v>80166</v>
      </c>
      <c r="Q32" s="16">
        <v>71398</v>
      </c>
      <c r="S32" s="9"/>
    </row>
    <row r="33" spans="1:31" x14ac:dyDescent="0.25">
      <c r="A33" s="18" t="s">
        <v>50</v>
      </c>
      <c r="B33" s="20" t="s">
        <v>85</v>
      </c>
      <c r="C33" s="6"/>
      <c r="D33" s="23">
        <v>20914</v>
      </c>
      <c r="E33" s="23">
        <v>43447</v>
      </c>
      <c r="F33" s="23">
        <v>59573</v>
      </c>
      <c r="G33" s="23">
        <v>52301</v>
      </c>
      <c r="I33" s="23">
        <v>77846</v>
      </c>
      <c r="J33" s="23">
        <v>36672</v>
      </c>
      <c r="K33" s="23">
        <v>44026</v>
      </c>
      <c r="L33" s="23">
        <v>58782</v>
      </c>
      <c r="N33" s="23">
        <v>68891</v>
      </c>
      <c r="O33" s="23">
        <v>44453</v>
      </c>
      <c r="P33" s="23">
        <v>54051</v>
      </c>
      <c r="Q33" s="16">
        <v>57940</v>
      </c>
      <c r="S33" s="9"/>
    </row>
    <row r="34" spans="1:31" x14ac:dyDescent="0.25">
      <c r="A34" s="18" t="s">
        <v>51</v>
      </c>
      <c r="B34" s="20" t="s">
        <v>85</v>
      </c>
      <c r="C34" s="6"/>
      <c r="D34" s="23">
        <v>116358</v>
      </c>
      <c r="E34" s="23">
        <v>165294</v>
      </c>
      <c r="F34" s="23">
        <v>154893</v>
      </c>
      <c r="G34" s="23">
        <v>182246</v>
      </c>
      <c r="I34" s="23">
        <v>149846</v>
      </c>
      <c r="J34" s="23">
        <v>194768</v>
      </c>
      <c r="K34" s="23">
        <v>170211</v>
      </c>
      <c r="L34" s="23">
        <v>177407</v>
      </c>
      <c r="N34" s="23">
        <v>149663</v>
      </c>
      <c r="O34" s="23">
        <v>199383</v>
      </c>
      <c r="P34" s="23">
        <v>190408</v>
      </c>
      <c r="Q34" s="16">
        <v>270809</v>
      </c>
      <c r="S34" s="9"/>
    </row>
    <row r="35" spans="1:31" x14ac:dyDescent="0.25">
      <c r="A35" s="18" t="s">
        <v>52</v>
      </c>
      <c r="B35" s="20" t="s">
        <v>85</v>
      </c>
      <c r="C35" s="6"/>
      <c r="D35" s="18">
        <v>552</v>
      </c>
      <c r="E35" s="18">
        <v>532</v>
      </c>
      <c r="F35" s="18">
        <v>509</v>
      </c>
      <c r="G35" s="18">
        <v>508</v>
      </c>
      <c r="I35" s="18">
        <v>354</v>
      </c>
      <c r="J35" s="18">
        <v>320</v>
      </c>
      <c r="K35" s="18">
        <v>320</v>
      </c>
      <c r="L35" s="18">
        <v>306</v>
      </c>
      <c r="N35" s="18">
        <v>303</v>
      </c>
      <c r="O35" s="18">
        <v>294</v>
      </c>
      <c r="P35" s="18">
        <v>292</v>
      </c>
      <c r="Q35" s="15">
        <v>292</v>
      </c>
    </row>
    <row r="36" spans="1:31" x14ac:dyDescent="0.25">
      <c r="A36" s="18" t="s">
        <v>53</v>
      </c>
      <c r="B36" s="20" t="s">
        <v>85</v>
      </c>
      <c r="C36" s="6"/>
      <c r="D36" s="18"/>
      <c r="E36" s="18"/>
      <c r="F36" s="18"/>
      <c r="G36" s="23">
        <v>1723</v>
      </c>
      <c r="I36" s="23">
        <v>1376</v>
      </c>
      <c r="J36" s="18">
        <v>854</v>
      </c>
      <c r="K36" s="18">
        <v>926</v>
      </c>
      <c r="L36" s="18">
        <v>14</v>
      </c>
      <c r="N36" s="18" t="s">
        <v>61</v>
      </c>
      <c r="O36" s="18" t="s">
        <v>61</v>
      </c>
      <c r="P36" s="18" t="s">
        <v>61</v>
      </c>
      <c r="Q36" s="15" t="s">
        <v>61</v>
      </c>
      <c r="S36" s="9"/>
    </row>
    <row r="37" spans="1:31" x14ac:dyDescent="0.25">
      <c r="A37" s="18" t="s">
        <v>54</v>
      </c>
      <c r="B37" s="20" t="s">
        <v>85</v>
      </c>
      <c r="C37" s="6"/>
      <c r="D37" s="23">
        <v>85287</v>
      </c>
      <c r="E37" s="23">
        <v>100003</v>
      </c>
      <c r="F37" s="23">
        <v>105049</v>
      </c>
      <c r="G37" s="23">
        <v>104810</v>
      </c>
      <c r="I37" s="23">
        <v>94419</v>
      </c>
      <c r="J37" s="23">
        <v>42373</v>
      </c>
      <c r="K37" s="23">
        <v>34904</v>
      </c>
      <c r="L37" s="18"/>
      <c r="N37" s="18"/>
      <c r="O37" s="18"/>
      <c r="P37" s="18"/>
      <c r="Q37" s="15"/>
      <c r="S37" s="9"/>
    </row>
    <row r="38" spans="1:31" x14ac:dyDescent="0.25">
      <c r="A38" s="18" t="s">
        <v>55</v>
      </c>
      <c r="B38" s="20" t="s">
        <v>85</v>
      </c>
      <c r="C38" s="6"/>
      <c r="D38" s="23">
        <v>84288</v>
      </c>
      <c r="E38" s="23">
        <v>65551</v>
      </c>
      <c r="F38" s="23">
        <v>63909</v>
      </c>
      <c r="G38" s="23">
        <v>69742</v>
      </c>
      <c r="I38" s="23">
        <v>57054</v>
      </c>
      <c r="J38" s="23">
        <v>55459</v>
      </c>
      <c r="K38" s="23">
        <v>58461</v>
      </c>
      <c r="L38" s="23">
        <v>375864</v>
      </c>
      <c r="N38" s="23">
        <v>241892</v>
      </c>
      <c r="O38" s="23">
        <v>290117</v>
      </c>
      <c r="P38" s="23">
        <v>359779</v>
      </c>
      <c r="Q38" s="16">
        <v>443260</v>
      </c>
    </row>
    <row r="39" spans="1:31" s="10" customFormat="1" x14ac:dyDescent="0.25">
      <c r="A39" s="18" t="s">
        <v>56</v>
      </c>
      <c r="B39" s="20" t="s">
        <v>85</v>
      </c>
      <c r="C39" s="6"/>
      <c r="D39" s="18"/>
      <c r="E39" s="18"/>
      <c r="F39" s="18"/>
      <c r="G39" s="18">
        <v>795</v>
      </c>
      <c r="H39" s="4"/>
      <c r="I39" s="23">
        <v>4829</v>
      </c>
      <c r="J39" s="23">
        <v>5848</v>
      </c>
      <c r="K39" s="23">
        <v>6751</v>
      </c>
      <c r="L39" s="18">
        <v>538</v>
      </c>
      <c r="M39" s="4"/>
      <c r="N39" s="18">
        <v>744</v>
      </c>
      <c r="O39" s="18">
        <v>798</v>
      </c>
      <c r="P39" s="18">
        <v>501</v>
      </c>
      <c r="Q39" s="15">
        <v>270</v>
      </c>
      <c r="R39" s="11"/>
      <c r="S39" s="14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A40" s="21" t="s">
        <v>87</v>
      </c>
      <c r="B40" s="22" t="s">
        <v>85</v>
      </c>
      <c r="C40" s="13"/>
      <c r="D40" s="17">
        <v>1273965</v>
      </c>
      <c r="E40" s="17">
        <v>1575047</v>
      </c>
      <c r="F40" s="17">
        <v>1478556</v>
      </c>
      <c r="G40" s="17">
        <v>1772349</v>
      </c>
      <c r="H40" s="10"/>
      <c r="I40" s="17">
        <v>1454655</v>
      </c>
      <c r="J40" s="17">
        <v>1641284</v>
      </c>
      <c r="K40" s="17">
        <v>1440276</v>
      </c>
      <c r="L40" s="17">
        <v>2023670</v>
      </c>
      <c r="M40" s="10"/>
      <c r="N40" s="17">
        <v>1724622</v>
      </c>
      <c r="O40" s="17">
        <v>2023663</v>
      </c>
      <c r="P40" s="17">
        <v>1687593</v>
      </c>
      <c r="Q40" s="17">
        <v>2277260</v>
      </c>
    </row>
    <row r="41" spans="1:31" s="10" customFormat="1" x14ac:dyDescent="0.25">
      <c r="A41" s="18"/>
      <c r="B41" s="18"/>
      <c r="C41" s="8"/>
      <c r="D41" s="18"/>
      <c r="E41" s="18"/>
      <c r="F41" s="18"/>
      <c r="G41" s="18"/>
      <c r="H41" s="4"/>
      <c r="I41" s="18"/>
      <c r="J41" s="18"/>
      <c r="K41" s="18"/>
      <c r="L41" s="18"/>
      <c r="M41" s="4"/>
      <c r="N41" s="18"/>
      <c r="O41" s="18"/>
      <c r="P41" s="18"/>
      <c r="Q41" s="18"/>
      <c r="R41" s="11"/>
      <c r="S41" s="14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5">
      <c r="A42" s="21" t="s">
        <v>57</v>
      </c>
      <c r="B42" s="22" t="s">
        <v>85</v>
      </c>
      <c r="C42" s="13"/>
      <c r="D42" s="17">
        <v>2679925</v>
      </c>
      <c r="E42" s="17">
        <v>2998673</v>
      </c>
      <c r="F42" s="17">
        <v>2917735</v>
      </c>
      <c r="G42" s="17">
        <v>3220132</v>
      </c>
      <c r="H42" s="10"/>
      <c r="I42" s="17">
        <v>2914573</v>
      </c>
      <c r="J42" s="17">
        <v>3121640</v>
      </c>
      <c r="K42" s="17">
        <v>2913118</v>
      </c>
      <c r="L42" s="17">
        <v>3766488</v>
      </c>
      <c r="M42" s="10"/>
      <c r="N42" s="17">
        <v>3477472</v>
      </c>
      <c r="O42" s="17">
        <v>3765769</v>
      </c>
      <c r="P42" s="17">
        <v>4191533</v>
      </c>
      <c r="Q42" s="17">
        <v>4834076</v>
      </c>
    </row>
    <row r="43" spans="1:31" s="10" customFormat="1" x14ac:dyDescent="0.25">
      <c r="A43" s="18"/>
      <c r="B43" s="18"/>
      <c r="C43" s="8"/>
      <c r="D43" s="18"/>
      <c r="E43" s="18"/>
      <c r="F43" s="18"/>
      <c r="G43" s="18"/>
      <c r="H43" s="4"/>
      <c r="I43" s="18"/>
      <c r="J43" s="18"/>
      <c r="K43" s="18"/>
      <c r="L43" s="18"/>
      <c r="M43" s="4"/>
      <c r="N43" s="18"/>
      <c r="O43" s="18"/>
      <c r="P43" s="18"/>
      <c r="Q43" s="18"/>
      <c r="R43" s="11"/>
      <c r="S43" s="14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5">
      <c r="A44" s="21" t="s">
        <v>58</v>
      </c>
      <c r="B44" s="22" t="s">
        <v>85</v>
      </c>
      <c r="C44" s="6"/>
      <c r="D44" s="17">
        <v>12809751</v>
      </c>
      <c r="E44" s="17">
        <v>13097313</v>
      </c>
      <c r="F44" s="17">
        <v>13322996</v>
      </c>
      <c r="G44" s="17">
        <v>13699894</v>
      </c>
      <c r="H44" s="10"/>
      <c r="I44" s="17">
        <v>13652412</v>
      </c>
      <c r="J44" s="17">
        <v>13852011</v>
      </c>
      <c r="K44" s="17">
        <v>13831750</v>
      </c>
      <c r="L44" s="17">
        <v>14680535</v>
      </c>
      <c r="M44" s="10"/>
      <c r="N44" s="17">
        <v>14717854</v>
      </c>
      <c r="O44" s="17">
        <v>14975684</v>
      </c>
      <c r="P44" s="17">
        <v>15619242</v>
      </c>
      <c r="Q44" s="17">
        <v>16322024</v>
      </c>
    </row>
  </sheetData>
  <conditionalFormatting sqref="A28:C40 A1:C1 A3:C26 A42:C42 A44:C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4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RowHeight="12" x14ac:dyDescent="0.2"/>
  <cols>
    <col min="1" max="1" width="64.5703125" style="26" customWidth="1"/>
    <col min="2" max="2" width="1.5703125" style="26" customWidth="1"/>
    <col min="3" max="3" width="8.7109375" style="26" customWidth="1"/>
    <col min="4" max="4" width="1.5703125" style="26" customWidth="1"/>
    <col min="5" max="8" width="8.7109375" style="29" customWidth="1"/>
    <col min="9" max="9" width="1.7109375" style="29" customWidth="1"/>
    <col min="10" max="10" width="8.7109375" style="95" customWidth="1"/>
    <col min="11" max="11" width="8.7109375" style="29" customWidth="1"/>
    <col min="12" max="12" width="8.7109375" style="95" customWidth="1"/>
    <col min="13" max="13" width="8.7109375" style="49" customWidth="1"/>
    <col min="14" max="14" width="1.85546875" style="95" customWidth="1"/>
    <col min="15" max="17" width="8.7109375" style="95" customWidth="1"/>
    <col min="18" max="18" width="8.7109375" style="49" customWidth="1"/>
    <col min="19" max="19" width="1.42578125" style="95" customWidth="1"/>
    <col min="20" max="20" width="9.140625" style="95" customWidth="1"/>
    <col min="21" max="22" width="9.140625" style="28" customWidth="1"/>
    <col min="23" max="16384" width="9.140625" style="28"/>
  </cols>
  <sheetData>
    <row r="1" spans="1:23" s="25" customFormat="1" ht="51" customHeight="1" x14ac:dyDescent="0.2">
      <c r="A1" s="213" t="s">
        <v>132</v>
      </c>
      <c r="B1" s="214"/>
      <c r="C1" s="218" t="s">
        <v>207</v>
      </c>
      <c r="D1" s="214"/>
      <c r="E1" s="205" t="s">
        <v>138</v>
      </c>
      <c r="F1" s="205" t="s">
        <v>162</v>
      </c>
      <c r="G1" s="205" t="s">
        <v>168</v>
      </c>
      <c r="H1" s="206" t="s">
        <v>196</v>
      </c>
      <c r="I1" s="128"/>
      <c r="J1" s="237" t="s">
        <v>165</v>
      </c>
      <c r="K1" s="237" t="s">
        <v>166</v>
      </c>
      <c r="L1" s="237" t="s">
        <v>169</v>
      </c>
      <c r="M1" s="237" t="s">
        <v>198</v>
      </c>
      <c r="N1" s="234"/>
      <c r="O1" s="237" t="s">
        <v>199</v>
      </c>
      <c r="P1" s="237" t="s">
        <v>200</v>
      </c>
      <c r="Q1" s="237" t="s">
        <v>201</v>
      </c>
      <c r="R1" s="237" t="s">
        <v>202</v>
      </c>
      <c r="S1" s="234"/>
      <c r="T1" s="237" t="s">
        <v>197</v>
      </c>
    </row>
    <row r="2" spans="1:23" s="142" customFormat="1" x14ac:dyDescent="0.2"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3" s="41" customFormat="1" x14ac:dyDescent="0.2">
      <c r="A3" s="72" t="s">
        <v>1</v>
      </c>
      <c r="B3" s="142"/>
      <c r="C3" s="70"/>
      <c r="D3" s="142"/>
      <c r="E3" s="51"/>
      <c r="F3" s="51"/>
      <c r="G3" s="51"/>
      <c r="H3" s="51"/>
      <c r="I3" s="49"/>
      <c r="J3" s="51"/>
      <c r="K3" s="51"/>
      <c r="L3" s="51"/>
      <c r="M3" s="51"/>
      <c r="N3" s="49"/>
      <c r="O3" s="51"/>
      <c r="P3" s="51"/>
      <c r="Q3" s="51"/>
      <c r="R3" s="51"/>
      <c r="S3" s="49"/>
      <c r="T3" s="51"/>
    </row>
    <row r="4" spans="1:23" s="145" customFormat="1" x14ac:dyDescent="0.2">
      <c r="A4" s="143" t="s">
        <v>0</v>
      </c>
      <c r="B4" s="144"/>
      <c r="C4" s="247">
        <v>14773890</v>
      </c>
      <c r="D4" s="144"/>
      <c r="E4" s="61">
        <v>12473466</v>
      </c>
      <c r="F4" s="61">
        <v>13152680</v>
      </c>
      <c r="G4" s="61">
        <v>13920640</v>
      </c>
      <c r="H4" s="61">
        <v>14344139</v>
      </c>
      <c r="I4" s="134"/>
      <c r="J4" s="61">
        <v>11135784</v>
      </c>
      <c r="K4" s="61">
        <v>11396832</v>
      </c>
      <c r="L4" s="61">
        <v>11731299</v>
      </c>
      <c r="M4" s="61">
        <v>12371968</v>
      </c>
      <c r="N4" s="134"/>
      <c r="O4" s="61">
        <v>9972658</v>
      </c>
      <c r="P4" s="61">
        <v>10079620</v>
      </c>
      <c r="Q4" s="61">
        <v>10194621</v>
      </c>
      <c r="R4" s="61">
        <v>11011502</v>
      </c>
      <c r="S4" s="134"/>
      <c r="T4" s="61">
        <v>9830686</v>
      </c>
      <c r="W4" s="106"/>
    </row>
    <row r="5" spans="1:23" s="41" customFormat="1" x14ac:dyDescent="0.2">
      <c r="A5" s="146" t="s">
        <v>2</v>
      </c>
      <c r="B5" s="142"/>
      <c r="C5" s="163">
        <v>14020317</v>
      </c>
      <c r="D5" s="142"/>
      <c r="E5" s="51">
        <v>11919719</v>
      </c>
      <c r="F5" s="51">
        <v>12430565</v>
      </c>
      <c r="G5" s="51">
        <v>13207309</v>
      </c>
      <c r="H5" s="51">
        <v>13701956</v>
      </c>
      <c r="I5" s="49"/>
      <c r="J5" s="51">
        <v>10611018</v>
      </c>
      <c r="K5" s="51">
        <v>10868682</v>
      </c>
      <c r="L5" s="51">
        <v>11207935</v>
      </c>
      <c r="M5" s="51">
        <v>11811566</v>
      </c>
      <c r="N5" s="49"/>
      <c r="O5" s="51">
        <v>9027152</v>
      </c>
      <c r="P5" s="51">
        <v>9492585</v>
      </c>
      <c r="Q5" s="51">
        <v>9633641</v>
      </c>
      <c r="R5" s="51">
        <v>10459377</v>
      </c>
      <c r="S5" s="49"/>
      <c r="T5" s="51">
        <v>9076871</v>
      </c>
      <c r="W5" s="106"/>
    </row>
    <row r="6" spans="1:23" s="41" customFormat="1" x14ac:dyDescent="0.2">
      <c r="A6" s="146" t="s">
        <v>3</v>
      </c>
      <c r="B6" s="142"/>
      <c r="C6" s="163">
        <v>73860</v>
      </c>
      <c r="D6" s="142"/>
      <c r="E6" s="51">
        <v>68319</v>
      </c>
      <c r="F6" s="51">
        <v>67519</v>
      </c>
      <c r="G6" s="51">
        <v>67721</v>
      </c>
      <c r="H6" s="51">
        <v>77281</v>
      </c>
      <c r="I6" s="49"/>
      <c r="J6" s="51">
        <v>66062</v>
      </c>
      <c r="K6" s="51">
        <v>66343</v>
      </c>
      <c r="L6" s="51">
        <v>67542</v>
      </c>
      <c r="M6" s="51">
        <v>68431</v>
      </c>
      <c r="N6" s="49"/>
      <c r="O6" s="51">
        <v>70256</v>
      </c>
      <c r="P6" s="51">
        <v>70546</v>
      </c>
      <c r="Q6" s="51">
        <v>69738</v>
      </c>
      <c r="R6" s="51">
        <v>70369</v>
      </c>
      <c r="S6" s="49"/>
      <c r="T6" s="51">
        <v>69496</v>
      </c>
      <c r="W6" s="106"/>
    </row>
    <row r="7" spans="1:23" s="41" customFormat="1" x14ac:dyDescent="0.2">
      <c r="A7" s="146" t="s">
        <v>4</v>
      </c>
      <c r="B7" s="142"/>
      <c r="C7" s="163">
        <v>385208</v>
      </c>
      <c r="D7" s="142"/>
      <c r="E7" s="51">
        <v>216758</v>
      </c>
      <c r="F7" s="51">
        <v>226952</v>
      </c>
      <c r="G7" s="51">
        <v>231622</v>
      </c>
      <c r="H7" s="51">
        <v>305947</v>
      </c>
      <c r="I7" s="49"/>
      <c r="J7" s="51">
        <v>202425</v>
      </c>
      <c r="K7" s="51">
        <v>199955</v>
      </c>
      <c r="L7" s="51">
        <v>198778</v>
      </c>
      <c r="M7" s="51">
        <v>206580</v>
      </c>
      <c r="N7" s="49"/>
      <c r="O7" s="51">
        <v>107017</v>
      </c>
      <c r="P7" s="51">
        <v>205166</v>
      </c>
      <c r="Q7" s="51">
        <v>200667</v>
      </c>
      <c r="R7" s="51">
        <v>201357</v>
      </c>
      <c r="S7" s="49"/>
      <c r="T7" s="51">
        <v>102312</v>
      </c>
      <c r="W7" s="106"/>
    </row>
    <row r="8" spans="1:23" s="41" customFormat="1" x14ac:dyDescent="0.2">
      <c r="A8" s="146" t="s">
        <v>5</v>
      </c>
      <c r="B8" s="142"/>
      <c r="C8" s="163">
        <v>20937</v>
      </c>
      <c r="D8" s="142"/>
      <c r="E8" s="51">
        <v>30122</v>
      </c>
      <c r="F8" s="51">
        <v>29920</v>
      </c>
      <c r="G8" s="51">
        <v>29714</v>
      </c>
      <c r="H8" s="51">
        <v>23431</v>
      </c>
      <c r="I8" s="49"/>
      <c r="J8" s="51">
        <v>31936</v>
      </c>
      <c r="K8" s="51">
        <v>31741</v>
      </c>
      <c r="L8" s="51">
        <v>31809</v>
      </c>
      <c r="M8" s="51">
        <v>30641</v>
      </c>
      <c r="N8" s="49"/>
      <c r="O8" s="51">
        <v>30084</v>
      </c>
      <c r="P8" s="51">
        <v>29897</v>
      </c>
      <c r="Q8" s="51">
        <v>30004</v>
      </c>
      <c r="R8" s="51">
        <v>30752</v>
      </c>
      <c r="S8" s="49"/>
      <c r="T8" s="51">
        <v>32219</v>
      </c>
      <c r="W8" s="106"/>
    </row>
    <row r="9" spans="1:23" s="41" customFormat="1" x14ac:dyDescent="0.2">
      <c r="A9" s="146" t="s">
        <v>6</v>
      </c>
      <c r="B9" s="142"/>
      <c r="C9" s="163">
        <v>0</v>
      </c>
      <c r="D9" s="142"/>
      <c r="E9" s="51">
        <v>3896</v>
      </c>
      <c r="F9" s="51">
        <v>4021</v>
      </c>
      <c r="G9" s="51">
        <v>4191</v>
      </c>
      <c r="H9" s="51">
        <v>0</v>
      </c>
      <c r="I9" s="49"/>
      <c r="J9" s="51">
        <v>6772</v>
      </c>
      <c r="K9" s="51">
        <v>6260</v>
      </c>
      <c r="L9" s="51">
        <v>6300</v>
      </c>
      <c r="M9" s="51">
        <v>3298</v>
      </c>
      <c r="N9" s="49"/>
      <c r="O9" s="51">
        <v>481268</v>
      </c>
      <c r="P9" s="51">
        <v>5384</v>
      </c>
      <c r="Q9" s="51">
        <v>5841</v>
      </c>
      <c r="R9" s="51">
        <v>5951</v>
      </c>
      <c r="S9" s="49"/>
      <c r="T9" s="51">
        <v>278854</v>
      </c>
      <c r="W9" s="106"/>
    </row>
    <row r="10" spans="1:23" s="41" customFormat="1" ht="15" customHeight="1" x14ac:dyDescent="0.2">
      <c r="A10" s="146" t="s">
        <v>59</v>
      </c>
      <c r="B10" s="142"/>
      <c r="C10" s="163">
        <v>172380</v>
      </c>
      <c r="D10" s="142"/>
      <c r="E10" s="51">
        <v>157113</v>
      </c>
      <c r="F10" s="51">
        <v>157438</v>
      </c>
      <c r="G10" s="51">
        <v>156855</v>
      </c>
      <c r="H10" s="51">
        <v>167207</v>
      </c>
      <c r="I10" s="49"/>
      <c r="J10" s="51">
        <v>156801</v>
      </c>
      <c r="K10" s="51">
        <v>170585</v>
      </c>
      <c r="L10" s="51">
        <v>160417</v>
      </c>
      <c r="M10" s="51">
        <v>179725</v>
      </c>
      <c r="N10" s="49"/>
      <c r="O10" s="51">
        <v>173262</v>
      </c>
      <c r="P10" s="51">
        <v>190988</v>
      </c>
      <c r="Q10" s="51">
        <v>170477</v>
      </c>
      <c r="R10" s="51">
        <v>175081</v>
      </c>
      <c r="S10" s="49"/>
      <c r="T10" s="91">
        <v>198650</v>
      </c>
      <c r="W10" s="106"/>
    </row>
    <row r="11" spans="1:23" s="41" customFormat="1" x14ac:dyDescent="0.2">
      <c r="A11" s="146" t="s">
        <v>7</v>
      </c>
      <c r="B11" s="142"/>
      <c r="C11" s="163">
        <v>41365</v>
      </c>
      <c r="D11" s="142"/>
      <c r="E11" s="51">
        <v>61615</v>
      </c>
      <c r="F11" s="51">
        <v>58695</v>
      </c>
      <c r="G11" s="51">
        <v>54070</v>
      </c>
      <c r="H11" s="51">
        <v>47479</v>
      </c>
      <c r="I11" s="49"/>
      <c r="J11" s="51">
        <v>58661</v>
      </c>
      <c r="K11" s="51">
        <v>49709</v>
      </c>
      <c r="L11" s="51">
        <v>53857</v>
      </c>
      <c r="M11" s="51">
        <v>61761</v>
      </c>
      <c r="N11" s="49"/>
      <c r="O11" s="51">
        <v>81830</v>
      </c>
      <c r="P11" s="51">
        <v>79297</v>
      </c>
      <c r="Q11" s="51">
        <v>78547</v>
      </c>
      <c r="R11" s="51">
        <v>66735</v>
      </c>
      <c r="S11" s="49"/>
      <c r="T11" s="51">
        <v>70490</v>
      </c>
      <c r="W11" s="106"/>
    </row>
    <row r="12" spans="1:23" s="41" customFormat="1" x14ac:dyDescent="0.2">
      <c r="A12" s="146" t="s">
        <v>8</v>
      </c>
      <c r="B12" s="142"/>
      <c r="C12" s="163">
        <v>99</v>
      </c>
      <c r="D12" s="142"/>
      <c r="E12" s="51">
        <v>12981</v>
      </c>
      <c r="F12" s="51">
        <v>8520</v>
      </c>
      <c r="G12" s="51">
        <v>2113</v>
      </c>
      <c r="H12" s="51">
        <v>99</v>
      </c>
      <c r="I12" s="49"/>
      <c r="J12" s="51">
        <v>1761</v>
      </c>
      <c r="K12" s="51">
        <v>1808</v>
      </c>
      <c r="L12" s="51">
        <v>1782</v>
      </c>
      <c r="M12" s="51">
        <v>1860</v>
      </c>
      <c r="N12" s="49"/>
      <c r="O12" s="51">
        <v>1572</v>
      </c>
      <c r="P12" s="51">
        <v>1620</v>
      </c>
      <c r="Q12" s="51">
        <v>1588</v>
      </c>
      <c r="R12" s="51">
        <v>1504</v>
      </c>
      <c r="S12" s="49"/>
      <c r="T12" s="51">
        <v>1557</v>
      </c>
      <c r="W12" s="106"/>
    </row>
    <row r="13" spans="1:23" s="41" customFormat="1" x14ac:dyDescent="0.2">
      <c r="A13" s="146" t="s">
        <v>9</v>
      </c>
      <c r="B13" s="142"/>
      <c r="C13" s="163">
        <v>59724</v>
      </c>
      <c r="D13" s="142"/>
      <c r="E13" s="51">
        <v>2943</v>
      </c>
      <c r="F13" s="51">
        <v>169050</v>
      </c>
      <c r="G13" s="51">
        <v>167045</v>
      </c>
      <c r="H13" s="51">
        <v>20739</v>
      </c>
      <c r="I13" s="49"/>
      <c r="J13" s="51">
        <v>348</v>
      </c>
      <c r="K13" s="51">
        <v>1749</v>
      </c>
      <c r="L13" s="51">
        <v>2879</v>
      </c>
      <c r="M13" s="51">
        <v>8106</v>
      </c>
      <c r="N13" s="49"/>
      <c r="O13" s="51">
        <v>217</v>
      </c>
      <c r="P13" s="51">
        <v>4137</v>
      </c>
      <c r="Q13" s="51">
        <v>4118</v>
      </c>
      <c r="R13" s="51">
        <v>376</v>
      </c>
      <c r="S13" s="49"/>
      <c r="T13" s="51">
        <v>237</v>
      </c>
      <c r="W13" s="106"/>
    </row>
    <row r="14" spans="1:23" s="41" customFormat="1" x14ac:dyDescent="0.2">
      <c r="A14" s="147"/>
      <c r="B14" s="142"/>
      <c r="C14" s="119"/>
      <c r="D14" s="142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W14" s="106"/>
    </row>
    <row r="15" spans="1:23" s="145" customFormat="1" x14ac:dyDescent="0.2">
      <c r="A15" s="143" t="s">
        <v>10</v>
      </c>
      <c r="B15" s="144"/>
      <c r="C15" s="247">
        <v>4513586</v>
      </c>
      <c r="D15" s="144"/>
      <c r="E15" s="61">
        <v>3767423</v>
      </c>
      <c r="F15" s="61">
        <v>3844625</v>
      </c>
      <c r="G15" s="61">
        <v>3839331</v>
      </c>
      <c r="H15" s="61">
        <v>3763901</v>
      </c>
      <c r="I15" s="134"/>
      <c r="J15" s="61">
        <v>3570275</v>
      </c>
      <c r="K15" s="61">
        <v>3552840</v>
      </c>
      <c r="L15" s="61">
        <v>3830133</v>
      </c>
      <c r="M15" s="61">
        <v>3957212</v>
      </c>
      <c r="N15" s="134"/>
      <c r="O15" s="61">
        <v>4029609</v>
      </c>
      <c r="P15" s="61">
        <v>4148919</v>
      </c>
      <c r="Q15" s="61">
        <v>3991305</v>
      </c>
      <c r="R15" s="61">
        <v>3669033</v>
      </c>
      <c r="S15" s="134"/>
      <c r="T15" s="61">
        <v>4331465</v>
      </c>
      <c r="W15" s="106"/>
    </row>
    <row r="16" spans="1:23" s="41" customFormat="1" ht="13.5" x14ac:dyDescent="0.25">
      <c r="A16" s="146" t="s">
        <v>167</v>
      </c>
      <c r="B16" s="142"/>
      <c r="C16" s="163">
        <v>208486</v>
      </c>
      <c r="D16" s="142"/>
      <c r="E16" s="51">
        <v>203282</v>
      </c>
      <c r="F16" s="51">
        <v>98671</v>
      </c>
      <c r="G16" s="51">
        <v>98674</v>
      </c>
      <c r="H16" s="51">
        <v>208720</v>
      </c>
      <c r="I16" s="49"/>
      <c r="J16" s="51">
        <v>219696</v>
      </c>
      <c r="K16" s="51">
        <v>131349</v>
      </c>
      <c r="L16" s="51">
        <v>131600</v>
      </c>
      <c r="M16" s="51">
        <v>190566</v>
      </c>
      <c r="N16" s="49"/>
      <c r="O16" s="51">
        <v>230439</v>
      </c>
      <c r="P16" s="51">
        <v>117387</v>
      </c>
      <c r="Q16" s="51">
        <v>98788</v>
      </c>
      <c r="R16" s="51">
        <v>194622</v>
      </c>
      <c r="S16" s="49"/>
      <c r="T16" s="91">
        <v>246722</v>
      </c>
      <c r="W16" s="106"/>
    </row>
    <row r="17" spans="1:23" s="41" customFormat="1" x14ac:dyDescent="0.2">
      <c r="A17" s="146" t="s">
        <v>11</v>
      </c>
      <c r="B17" s="142"/>
      <c r="C17" s="163">
        <v>641758</v>
      </c>
      <c r="D17" s="142"/>
      <c r="E17" s="51">
        <v>502518</v>
      </c>
      <c r="F17" s="51">
        <v>562540</v>
      </c>
      <c r="G17" s="51">
        <v>589498</v>
      </c>
      <c r="H17" s="51">
        <v>508163</v>
      </c>
      <c r="I17" s="49"/>
      <c r="J17" s="51">
        <v>336453</v>
      </c>
      <c r="K17" s="51">
        <v>370903</v>
      </c>
      <c r="L17" s="51">
        <v>434996</v>
      </c>
      <c r="M17" s="51">
        <v>521498</v>
      </c>
      <c r="N17" s="49"/>
      <c r="O17" s="51">
        <v>458727</v>
      </c>
      <c r="P17" s="51">
        <v>538812</v>
      </c>
      <c r="Q17" s="51">
        <v>493281</v>
      </c>
      <c r="R17" s="51">
        <v>502654</v>
      </c>
      <c r="S17" s="49"/>
      <c r="T17" s="51">
        <v>483022</v>
      </c>
      <c r="W17" s="106"/>
    </row>
    <row r="18" spans="1:23" s="41" customFormat="1" x14ac:dyDescent="0.2">
      <c r="A18" s="146" t="s">
        <v>9</v>
      </c>
      <c r="B18" s="142"/>
      <c r="C18" s="163">
        <v>1761053</v>
      </c>
      <c r="D18" s="142"/>
      <c r="E18" s="51">
        <v>1437276</v>
      </c>
      <c r="F18" s="51">
        <v>1460539</v>
      </c>
      <c r="G18" s="51">
        <v>1489095</v>
      </c>
      <c r="H18" s="51">
        <v>1764128</v>
      </c>
      <c r="I18" s="49"/>
      <c r="J18" s="51">
        <v>1557759</v>
      </c>
      <c r="K18" s="51">
        <v>1406269</v>
      </c>
      <c r="L18" s="51">
        <v>1337231</v>
      </c>
      <c r="M18" s="51">
        <v>1350627</v>
      </c>
      <c r="N18" s="49"/>
      <c r="O18" s="51">
        <v>1229911</v>
      </c>
      <c r="P18" s="51">
        <v>1169378</v>
      </c>
      <c r="Q18" s="51">
        <v>1237107</v>
      </c>
      <c r="R18" s="51">
        <v>1419387</v>
      </c>
      <c r="S18" s="49"/>
      <c r="T18" s="51">
        <v>1091531</v>
      </c>
      <c r="W18" s="106"/>
    </row>
    <row r="19" spans="1:23" s="41" customFormat="1" x14ac:dyDescent="0.2">
      <c r="A19" s="146" t="s">
        <v>12</v>
      </c>
      <c r="B19" s="142"/>
      <c r="C19" s="163">
        <v>1352</v>
      </c>
      <c r="D19" s="142"/>
      <c r="E19" s="51">
        <v>16315</v>
      </c>
      <c r="F19" s="51">
        <v>28835</v>
      </c>
      <c r="G19" s="51">
        <v>3374</v>
      </c>
      <c r="H19" s="51">
        <v>20</v>
      </c>
      <c r="I19" s="49"/>
      <c r="J19" s="51">
        <v>25610</v>
      </c>
      <c r="K19" s="51">
        <v>13832</v>
      </c>
      <c r="L19" s="51">
        <v>14628</v>
      </c>
      <c r="M19" s="51">
        <v>11455</v>
      </c>
      <c r="N19" s="49"/>
      <c r="O19" s="51">
        <v>11566</v>
      </c>
      <c r="P19" s="51">
        <v>1668</v>
      </c>
      <c r="Q19" s="51">
        <v>4022</v>
      </c>
      <c r="R19" s="51">
        <v>16026</v>
      </c>
      <c r="S19" s="49"/>
      <c r="T19" s="51">
        <v>15004</v>
      </c>
      <c r="W19" s="106"/>
    </row>
    <row r="20" spans="1:23" s="41" customFormat="1" x14ac:dyDescent="0.2">
      <c r="A20" s="146" t="s">
        <v>13</v>
      </c>
      <c r="B20" s="142"/>
      <c r="C20" s="163">
        <v>484</v>
      </c>
      <c r="D20" s="142"/>
      <c r="E20" s="91">
        <v>0</v>
      </c>
      <c r="F20" s="91">
        <v>15023</v>
      </c>
      <c r="G20" s="91">
        <v>191878</v>
      </c>
      <c r="H20" s="91">
        <v>189789</v>
      </c>
      <c r="I20" s="49"/>
      <c r="J20" s="51">
        <v>106329</v>
      </c>
      <c r="K20" s="51">
        <v>5278</v>
      </c>
      <c r="L20" s="51">
        <v>40164</v>
      </c>
      <c r="M20" s="51">
        <v>45</v>
      </c>
      <c r="N20" s="49"/>
      <c r="O20" s="51">
        <v>656600</v>
      </c>
      <c r="P20" s="51">
        <v>414258</v>
      </c>
      <c r="Q20" s="51">
        <v>5062</v>
      </c>
      <c r="R20" s="51">
        <v>5135</v>
      </c>
      <c r="S20" s="49"/>
      <c r="T20" s="51">
        <v>531883</v>
      </c>
      <c r="W20" s="106"/>
    </row>
    <row r="21" spans="1:23" s="41" customFormat="1" x14ac:dyDescent="0.2">
      <c r="A21" s="146" t="s">
        <v>8</v>
      </c>
      <c r="B21" s="142"/>
      <c r="C21" s="163">
        <v>476335</v>
      </c>
      <c r="D21" s="142"/>
      <c r="E21" s="51">
        <v>305044</v>
      </c>
      <c r="F21" s="51">
        <v>391709</v>
      </c>
      <c r="G21" s="51">
        <v>317911</v>
      </c>
      <c r="H21" s="51">
        <v>392251</v>
      </c>
      <c r="I21" s="49"/>
      <c r="J21" s="51">
        <v>467305</v>
      </c>
      <c r="K21" s="51">
        <v>418280</v>
      </c>
      <c r="L21" s="51">
        <v>272239</v>
      </c>
      <c r="M21" s="51">
        <v>296339</v>
      </c>
      <c r="N21" s="49"/>
      <c r="O21" s="51">
        <v>555329</v>
      </c>
      <c r="P21" s="51">
        <v>481341</v>
      </c>
      <c r="Q21" s="51">
        <v>521962</v>
      </c>
      <c r="R21" s="51">
        <v>422173</v>
      </c>
      <c r="S21" s="49"/>
      <c r="T21" s="51">
        <v>723439</v>
      </c>
      <c r="W21" s="106"/>
    </row>
    <row r="22" spans="1:23" s="41" customFormat="1" x14ac:dyDescent="0.2">
      <c r="A22" s="146" t="s">
        <v>14</v>
      </c>
      <c r="B22" s="142"/>
      <c r="C22" s="163">
        <v>1410423</v>
      </c>
      <c r="D22" s="142"/>
      <c r="E22" s="51">
        <v>1289293</v>
      </c>
      <c r="F22" s="51">
        <v>1273613</v>
      </c>
      <c r="G22" s="51">
        <v>1135305</v>
      </c>
      <c r="H22" s="51">
        <v>687316</v>
      </c>
      <c r="I22" s="49"/>
      <c r="J22" s="51">
        <v>843422</v>
      </c>
      <c r="K22" s="51">
        <v>1193280</v>
      </c>
      <c r="L22" s="51">
        <v>1585688</v>
      </c>
      <c r="M22" s="51">
        <v>1573195</v>
      </c>
      <c r="N22" s="49"/>
      <c r="O22" s="51">
        <v>866739</v>
      </c>
      <c r="P22" s="51">
        <v>1404973</v>
      </c>
      <c r="Q22" s="51">
        <v>1609574</v>
      </c>
      <c r="R22" s="51">
        <v>1095495</v>
      </c>
      <c r="S22" s="49"/>
      <c r="T22" s="51">
        <v>1218361</v>
      </c>
      <c r="W22" s="106"/>
    </row>
    <row r="23" spans="1:23" s="41" customFormat="1" x14ac:dyDescent="0.2">
      <c r="A23" s="148" t="s">
        <v>15</v>
      </c>
      <c r="B23" s="142"/>
      <c r="C23" s="248">
        <v>13695</v>
      </c>
      <c r="D23" s="142"/>
      <c r="E23" s="105">
        <v>13695</v>
      </c>
      <c r="F23" s="105">
        <v>13695</v>
      </c>
      <c r="G23" s="105">
        <v>13596</v>
      </c>
      <c r="H23" s="105">
        <v>13514</v>
      </c>
      <c r="I23" s="49"/>
      <c r="J23" s="105">
        <v>13701</v>
      </c>
      <c r="K23" s="105">
        <v>13649</v>
      </c>
      <c r="L23" s="105">
        <v>13587</v>
      </c>
      <c r="M23" s="105">
        <v>13487</v>
      </c>
      <c r="N23" s="49"/>
      <c r="O23" s="105">
        <v>20298</v>
      </c>
      <c r="P23" s="105">
        <v>21102</v>
      </c>
      <c r="Q23" s="105">
        <v>21509</v>
      </c>
      <c r="R23" s="105">
        <v>13541</v>
      </c>
      <c r="S23" s="49"/>
      <c r="T23" s="105">
        <v>21503</v>
      </c>
      <c r="W23" s="106"/>
    </row>
    <row r="24" spans="1:23" s="145" customFormat="1" x14ac:dyDescent="0.2">
      <c r="A24" s="147"/>
      <c r="B24" s="142"/>
      <c r="C24" s="119"/>
      <c r="D24" s="142"/>
      <c r="E24" s="49"/>
      <c r="F24" s="49"/>
      <c r="G24" s="49"/>
      <c r="H24" s="49"/>
      <c r="I24" s="134"/>
      <c r="J24" s="49"/>
      <c r="K24" s="49"/>
      <c r="L24" s="49"/>
      <c r="M24" s="49"/>
      <c r="N24" s="134"/>
      <c r="O24" s="49"/>
      <c r="P24" s="49"/>
      <c r="Q24" s="49"/>
      <c r="R24" s="49"/>
      <c r="S24" s="134"/>
      <c r="T24" s="49"/>
      <c r="W24" s="106"/>
    </row>
    <row r="25" spans="1:23" s="41" customFormat="1" x14ac:dyDescent="0.2">
      <c r="A25" s="143" t="s">
        <v>135</v>
      </c>
      <c r="B25" s="144"/>
      <c r="C25" s="247">
        <v>19287476</v>
      </c>
      <c r="D25" s="144"/>
      <c r="E25" s="61">
        <v>16240889</v>
      </c>
      <c r="F25" s="61">
        <v>16997305</v>
      </c>
      <c r="G25" s="61">
        <v>17759971</v>
      </c>
      <c r="H25" s="61">
        <v>18108040</v>
      </c>
      <c r="I25" s="49"/>
      <c r="J25" s="61">
        <v>14706059</v>
      </c>
      <c r="K25" s="61">
        <v>14949672</v>
      </c>
      <c r="L25" s="61">
        <v>15561432</v>
      </c>
      <c r="M25" s="61">
        <v>16329180</v>
      </c>
      <c r="N25" s="49"/>
      <c r="O25" s="61">
        <v>14002267</v>
      </c>
      <c r="P25" s="61">
        <v>14228539</v>
      </c>
      <c r="Q25" s="61">
        <v>14185926</v>
      </c>
      <c r="R25" s="61">
        <v>14680535</v>
      </c>
      <c r="S25" s="49"/>
      <c r="T25" s="61">
        <v>14162151</v>
      </c>
      <c r="W25" s="106"/>
    </row>
    <row r="26" spans="1:23" s="41" customFormat="1" x14ac:dyDescent="0.2">
      <c r="A26" s="142"/>
      <c r="B26" s="142"/>
      <c r="C26" s="142"/>
      <c r="D26" s="142"/>
      <c r="E26" s="49"/>
      <c r="F26" s="49"/>
      <c r="G26" s="49"/>
      <c r="H26" s="49"/>
      <c r="I26" s="49"/>
      <c r="J26" s="49"/>
      <c r="K26" s="49"/>
      <c r="L26" s="49"/>
      <c r="M26" s="174"/>
      <c r="N26" s="49"/>
      <c r="O26" s="49"/>
      <c r="P26" s="49"/>
      <c r="Q26" s="49"/>
      <c r="R26" s="49"/>
      <c r="S26" s="49"/>
      <c r="T26" s="49"/>
      <c r="W26" s="106"/>
    </row>
    <row r="27" spans="1:23" s="41" customFormat="1" x14ac:dyDescent="0.2">
      <c r="A27" s="38" t="s">
        <v>28</v>
      </c>
      <c r="B27" s="149"/>
      <c r="C27" s="67"/>
      <c r="D27" s="149"/>
      <c r="E27" s="51"/>
      <c r="F27" s="51"/>
      <c r="G27" s="51"/>
      <c r="H27" s="51"/>
      <c r="I27" s="49"/>
      <c r="J27" s="51"/>
      <c r="K27" s="51"/>
      <c r="L27" s="51"/>
      <c r="M27" s="196"/>
      <c r="N27" s="49"/>
      <c r="O27" s="51"/>
      <c r="P27" s="51"/>
      <c r="Q27" s="51"/>
      <c r="R27" s="51"/>
      <c r="S27" s="49"/>
      <c r="T27" s="51"/>
      <c r="W27" s="106"/>
    </row>
    <row r="28" spans="1:23" s="41" customFormat="1" x14ac:dyDescent="0.2">
      <c r="A28" s="150" t="s">
        <v>133</v>
      </c>
      <c r="B28" s="149"/>
      <c r="C28" s="60">
        <v>12323611</v>
      </c>
      <c r="D28" s="149"/>
      <c r="E28" s="61">
        <v>11718036</v>
      </c>
      <c r="F28" s="61">
        <v>11871798</v>
      </c>
      <c r="G28" s="61">
        <v>12079352</v>
      </c>
      <c r="H28" s="61">
        <v>12064013</v>
      </c>
      <c r="I28" s="49"/>
      <c r="J28" s="61">
        <v>11228587</v>
      </c>
      <c r="K28" s="61">
        <v>11212632</v>
      </c>
      <c r="L28" s="61">
        <v>11398285</v>
      </c>
      <c r="M28" s="61">
        <v>11488847</v>
      </c>
      <c r="N28" s="49"/>
      <c r="O28" s="61">
        <v>10691713</v>
      </c>
      <c r="P28" s="61">
        <v>10682340</v>
      </c>
      <c r="Q28" s="61">
        <v>10869479</v>
      </c>
      <c r="R28" s="61">
        <v>10914047</v>
      </c>
      <c r="S28" s="49"/>
      <c r="T28" s="61">
        <v>10479762</v>
      </c>
      <c r="W28" s="106"/>
    </row>
    <row r="29" spans="1:23" s="41" customFormat="1" x14ac:dyDescent="0.2">
      <c r="A29" s="104" t="s">
        <v>30</v>
      </c>
      <c r="B29" s="149"/>
      <c r="C29" s="53">
        <v>588018</v>
      </c>
      <c r="D29" s="149"/>
      <c r="E29" s="51">
        <v>588018</v>
      </c>
      <c r="F29" s="51">
        <v>588018</v>
      </c>
      <c r="G29" s="51">
        <v>588018</v>
      </c>
      <c r="H29" s="51">
        <v>588018</v>
      </c>
      <c r="I29" s="49"/>
      <c r="J29" s="51">
        <v>588018</v>
      </c>
      <c r="K29" s="51">
        <v>588018</v>
      </c>
      <c r="L29" s="51">
        <v>588018</v>
      </c>
      <c r="M29" s="51">
        <v>588018</v>
      </c>
      <c r="N29" s="49"/>
      <c r="O29" s="51">
        <v>588018</v>
      </c>
      <c r="P29" s="51">
        <v>588018</v>
      </c>
      <c r="Q29" s="51">
        <v>588018</v>
      </c>
      <c r="R29" s="51">
        <v>588018</v>
      </c>
      <c r="S29" s="49"/>
      <c r="T29" s="51">
        <v>588018</v>
      </c>
      <c r="W29" s="106"/>
    </row>
    <row r="30" spans="1:23" s="41" customFormat="1" x14ac:dyDescent="0.2">
      <c r="A30" s="104" t="s">
        <v>32</v>
      </c>
      <c r="B30" s="149"/>
      <c r="C30" s="53">
        <v>3632464</v>
      </c>
      <c r="D30" s="149"/>
      <c r="E30" s="51">
        <v>3632464</v>
      </c>
      <c r="F30" s="51">
        <v>3632464</v>
      </c>
      <c r="G30" s="51">
        <v>3632464</v>
      </c>
      <c r="H30" s="51">
        <v>3632404</v>
      </c>
      <c r="I30" s="49"/>
      <c r="J30" s="51">
        <v>3632464</v>
      </c>
      <c r="K30" s="51">
        <v>3632464</v>
      </c>
      <c r="L30" s="51">
        <v>3632464</v>
      </c>
      <c r="M30" s="51">
        <v>3632464</v>
      </c>
      <c r="N30" s="49"/>
      <c r="O30" s="51">
        <v>3632464</v>
      </c>
      <c r="P30" s="51">
        <v>3632464</v>
      </c>
      <c r="Q30" s="51">
        <v>3632464</v>
      </c>
      <c r="R30" s="51">
        <v>3632464</v>
      </c>
      <c r="S30" s="49"/>
      <c r="T30" s="51">
        <v>3632464</v>
      </c>
      <c r="W30" s="106"/>
    </row>
    <row r="31" spans="1:23" s="41" customFormat="1" x14ac:dyDescent="0.2">
      <c r="A31" s="104" t="s">
        <v>33</v>
      </c>
      <c r="B31" s="149"/>
      <c r="C31" s="53">
        <v>0</v>
      </c>
      <c r="D31" s="149"/>
      <c r="E31" s="51">
        <v>1144336</v>
      </c>
      <c r="F31" s="51">
        <v>0</v>
      </c>
      <c r="G31" s="51">
        <v>0</v>
      </c>
      <c r="H31" s="51">
        <v>0</v>
      </c>
      <c r="I31" s="49"/>
      <c r="J31" s="51">
        <v>1144336</v>
      </c>
      <c r="K31" s="51">
        <v>1144336</v>
      </c>
      <c r="L31" s="51">
        <v>1144336</v>
      </c>
      <c r="M31" s="51">
        <v>1144336</v>
      </c>
      <c r="N31" s="49"/>
      <c r="O31" s="51">
        <v>1144336</v>
      </c>
      <c r="P31" s="51">
        <v>1144336</v>
      </c>
      <c r="Q31" s="51">
        <v>1144336</v>
      </c>
      <c r="R31" s="51">
        <v>1144336</v>
      </c>
      <c r="S31" s="49"/>
      <c r="T31" s="51">
        <v>1144336</v>
      </c>
      <c r="W31" s="106"/>
    </row>
    <row r="32" spans="1:23" s="41" customFormat="1" x14ac:dyDescent="0.2">
      <c r="A32" s="104" t="s">
        <v>34</v>
      </c>
      <c r="B32" s="149"/>
      <c r="C32" s="53">
        <v>29040</v>
      </c>
      <c r="D32" s="149"/>
      <c r="E32" s="51">
        <v>45279</v>
      </c>
      <c r="F32" s="51">
        <v>42800</v>
      </c>
      <c r="G32" s="51">
        <v>38974</v>
      </c>
      <c r="H32" s="51">
        <v>34777</v>
      </c>
      <c r="I32" s="49"/>
      <c r="J32" s="51">
        <v>43688</v>
      </c>
      <c r="K32" s="51">
        <v>36433</v>
      </c>
      <c r="L32" s="51">
        <v>39784</v>
      </c>
      <c r="M32" s="51">
        <v>45185</v>
      </c>
      <c r="N32" s="49"/>
      <c r="O32" s="51">
        <v>58216</v>
      </c>
      <c r="P32" s="51">
        <v>56023</v>
      </c>
      <c r="Q32" s="51">
        <v>55431</v>
      </c>
      <c r="R32" s="51">
        <v>50233</v>
      </c>
      <c r="S32" s="49"/>
      <c r="T32" s="51">
        <v>49565</v>
      </c>
      <c r="W32" s="106"/>
    </row>
    <row r="33" spans="1:23" s="41" customFormat="1" x14ac:dyDescent="0.2">
      <c r="A33" s="104" t="s">
        <v>35</v>
      </c>
      <c r="B33" s="149"/>
      <c r="C33" s="53">
        <v>-45883</v>
      </c>
      <c r="D33" s="149"/>
      <c r="E33" s="91">
        <v>0</v>
      </c>
      <c r="F33" s="91">
        <v>0</v>
      </c>
      <c r="G33" s="91">
        <v>-45883</v>
      </c>
      <c r="H33" s="91">
        <v>-45883</v>
      </c>
      <c r="I33" s="49"/>
      <c r="J33" s="51">
        <v>-21317</v>
      </c>
      <c r="K33" s="51">
        <v>-21317</v>
      </c>
      <c r="L33" s="51">
        <v>-21317</v>
      </c>
      <c r="M33" s="51">
        <v>-20664</v>
      </c>
      <c r="N33" s="49"/>
      <c r="O33" s="51">
        <v>-21710</v>
      </c>
      <c r="P33" s="51">
        <v>-21710</v>
      </c>
      <c r="Q33" s="51">
        <v>-21710</v>
      </c>
      <c r="R33" s="51">
        <v>-21317</v>
      </c>
      <c r="S33" s="49"/>
      <c r="T33" s="51">
        <v>-21710</v>
      </c>
      <c r="W33" s="106"/>
    </row>
    <row r="34" spans="1:23" s="41" customFormat="1" x14ac:dyDescent="0.2">
      <c r="A34" s="104" t="s">
        <v>36</v>
      </c>
      <c r="B34" s="149"/>
      <c r="C34" s="53">
        <v>8067721</v>
      </c>
      <c r="D34" s="149"/>
      <c r="E34" s="51">
        <v>6287457</v>
      </c>
      <c r="F34" s="51">
        <v>7588550</v>
      </c>
      <c r="G34" s="51">
        <v>7800268</v>
      </c>
      <c r="H34" s="51">
        <v>7804989</v>
      </c>
      <c r="I34" s="49"/>
      <c r="J34" s="51">
        <v>5817833</v>
      </c>
      <c r="K34" s="51">
        <v>5809595</v>
      </c>
      <c r="L34" s="51">
        <v>5994873</v>
      </c>
      <c r="M34" s="51">
        <v>6080187</v>
      </c>
      <c r="N34" s="49"/>
      <c r="O34" s="51">
        <v>5260991</v>
      </c>
      <c r="P34" s="51">
        <v>5255695</v>
      </c>
      <c r="Q34" s="51">
        <v>5444391</v>
      </c>
      <c r="R34" s="51">
        <v>5497592</v>
      </c>
      <c r="S34" s="49"/>
      <c r="T34" s="51">
        <v>5058001</v>
      </c>
      <c r="W34" s="106"/>
    </row>
    <row r="35" spans="1:23" s="41" customFormat="1" x14ac:dyDescent="0.2">
      <c r="A35" s="104" t="s">
        <v>37</v>
      </c>
      <c r="B35" s="149"/>
      <c r="C35" s="53">
        <v>52251</v>
      </c>
      <c r="D35" s="149"/>
      <c r="E35" s="51">
        <v>20482</v>
      </c>
      <c r="F35" s="51">
        <v>19966</v>
      </c>
      <c r="G35" s="51">
        <v>65511</v>
      </c>
      <c r="H35" s="51">
        <v>49648</v>
      </c>
      <c r="I35" s="49"/>
      <c r="J35" s="51">
        <v>23565</v>
      </c>
      <c r="K35" s="51">
        <v>23103</v>
      </c>
      <c r="L35" s="51">
        <v>20127</v>
      </c>
      <c r="M35" s="51">
        <v>19321</v>
      </c>
      <c r="N35" s="49"/>
      <c r="O35" s="51">
        <v>29398</v>
      </c>
      <c r="P35" s="51">
        <v>27514</v>
      </c>
      <c r="Q35" s="51">
        <v>26549</v>
      </c>
      <c r="R35" s="51">
        <v>22721</v>
      </c>
      <c r="S35" s="49"/>
      <c r="T35" s="51">
        <v>29088</v>
      </c>
      <c r="W35" s="106"/>
    </row>
    <row r="36" spans="1:23" s="41" customFormat="1" x14ac:dyDescent="0.2">
      <c r="B36" s="149"/>
      <c r="C36" s="69"/>
      <c r="D36" s="149"/>
      <c r="E36" s="49"/>
      <c r="F36" s="49"/>
      <c r="G36" s="49"/>
      <c r="H36" s="49"/>
      <c r="I36" s="49"/>
      <c r="J36" s="49"/>
      <c r="K36" s="49"/>
      <c r="L36" s="49"/>
      <c r="M36" s="174"/>
      <c r="N36" s="49"/>
      <c r="O36" s="49"/>
      <c r="P36" s="49"/>
      <c r="Q36" s="49"/>
      <c r="R36" s="49"/>
      <c r="S36" s="49"/>
      <c r="T36" s="49"/>
      <c r="W36" s="106"/>
    </row>
    <row r="37" spans="1:23" s="41" customFormat="1" x14ac:dyDescent="0.2">
      <c r="A37" s="38" t="s">
        <v>134</v>
      </c>
      <c r="B37" s="149"/>
      <c r="C37" s="53"/>
      <c r="D37" s="149"/>
      <c r="E37" s="51"/>
      <c r="F37" s="51"/>
      <c r="G37" s="51"/>
      <c r="H37" s="51"/>
      <c r="I37" s="49"/>
      <c r="J37" s="51"/>
      <c r="K37" s="51"/>
      <c r="L37" s="51"/>
      <c r="M37" s="196"/>
      <c r="N37" s="49"/>
      <c r="O37" s="51"/>
      <c r="P37" s="51"/>
      <c r="Q37" s="51"/>
      <c r="R37" s="51"/>
      <c r="S37" s="49"/>
      <c r="T37" s="51"/>
      <c r="W37" s="106"/>
    </row>
    <row r="38" spans="1:23" s="41" customFormat="1" x14ac:dyDescent="0.2">
      <c r="A38" s="150" t="s">
        <v>40</v>
      </c>
      <c r="B38" s="149"/>
      <c r="C38" s="60">
        <v>5210007</v>
      </c>
      <c r="D38" s="149"/>
      <c r="E38" s="61">
        <v>2747529</v>
      </c>
      <c r="F38" s="61">
        <v>3148621</v>
      </c>
      <c r="G38" s="61">
        <v>3857150</v>
      </c>
      <c r="H38" s="61">
        <v>4190197</v>
      </c>
      <c r="I38" s="49"/>
      <c r="J38" s="61">
        <v>1752850</v>
      </c>
      <c r="K38" s="61">
        <v>1748846</v>
      </c>
      <c r="L38" s="61">
        <v>2502772</v>
      </c>
      <c r="M38" s="61">
        <v>2563073</v>
      </c>
      <c r="N38" s="49"/>
      <c r="O38" s="61">
        <v>1622361</v>
      </c>
      <c r="P38" s="61">
        <v>1674405</v>
      </c>
      <c r="Q38" s="61">
        <v>1649276</v>
      </c>
      <c r="R38" s="61">
        <v>1742818</v>
      </c>
      <c r="S38" s="49"/>
      <c r="T38" s="61">
        <v>1659243</v>
      </c>
      <c r="W38" s="106"/>
    </row>
    <row r="39" spans="1:23" s="41" customFormat="1" x14ac:dyDescent="0.2">
      <c r="A39" s="104" t="s">
        <v>41</v>
      </c>
      <c r="B39" s="149"/>
      <c r="C39" s="53">
        <v>3217691</v>
      </c>
      <c r="D39" s="149"/>
      <c r="E39" s="51">
        <v>1001178</v>
      </c>
      <c r="F39" s="51">
        <v>1337079</v>
      </c>
      <c r="G39" s="51">
        <v>2023760</v>
      </c>
      <c r="H39" s="51">
        <v>2209648</v>
      </c>
      <c r="I39" s="49"/>
      <c r="J39" s="51">
        <v>50897</v>
      </c>
      <c r="K39" s="51">
        <v>41730</v>
      </c>
      <c r="L39" s="51">
        <v>817262</v>
      </c>
      <c r="M39" s="50">
        <v>819909</v>
      </c>
      <c r="N39" s="49"/>
      <c r="O39" s="51">
        <v>68974</v>
      </c>
      <c r="P39" s="51">
        <v>64436</v>
      </c>
      <c r="Q39" s="51">
        <v>60478</v>
      </c>
      <c r="R39" s="50">
        <v>50797</v>
      </c>
      <c r="S39" s="49"/>
      <c r="T39" s="51">
        <v>73379</v>
      </c>
      <c r="W39" s="106"/>
    </row>
    <row r="40" spans="1:23" s="41" customFormat="1" x14ac:dyDescent="0.2">
      <c r="A40" s="104" t="s">
        <v>49</v>
      </c>
      <c r="B40" s="149"/>
      <c r="C40" s="53">
        <v>148</v>
      </c>
      <c r="D40" s="149"/>
      <c r="E40" s="91" t="s">
        <v>84</v>
      </c>
      <c r="F40" s="91">
        <v>5532</v>
      </c>
      <c r="G40" s="51">
        <v>3585</v>
      </c>
      <c r="H40" s="51">
        <v>3275</v>
      </c>
      <c r="I40" s="108"/>
      <c r="J40" s="91">
        <v>0</v>
      </c>
      <c r="K40" s="91">
        <v>0</v>
      </c>
      <c r="L40" s="51">
        <v>9187</v>
      </c>
      <c r="M40" s="81">
        <v>0</v>
      </c>
      <c r="N40" s="49"/>
      <c r="O40" s="51">
        <v>0</v>
      </c>
      <c r="P40" s="51">
        <v>0</v>
      </c>
      <c r="Q40" s="51">
        <v>2</v>
      </c>
      <c r="R40" s="81">
        <v>0</v>
      </c>
      <c r="S40" s="49"/>
      <c r="T40" s="91">
        <v>0</v>
      </c>
      <c r="W40" s="106"/>
    </row>
    <row r="41" spans="1:23" s="41" customFormat="1" x14ac:dyDescent="0.2">
      <c r="A41" s="104" t="s">
        <v>42</v>
      </c>
      <c r="B41" s="149"/>
      <c r="C41" s="53">
        <v>695</v>
      </c>
      <c r="D41" s="149"/>
      <c r="E41" s="51">
        <v>1567</v>
      </c>
      <c r="F41" s="51">
        <v>1114</v>
      </c>
      <c r="G41" s="51">
        <v>1367</v>
      </c>
      <c r="H41" s="51">
        <v>814</v>
      </c>
      <c r="I41" s="49"/>
      <c r="J41" s="51">
        <v>3695</v>
      </c>
      <c r="K41" s="51">
        <v>2955</v>
      </c>
      <c r="L41" s="51">
        <v>2646</v>
      </c>
      <c r="M41" s="50">
        <v>1784</v>
      </c>
      <c r="N41" s="49"/>
      <c r="O41" s="51">
        <v>2130</v>
      </c>
      <c r="P41" s="51">
        <v>2338</v>
      </c>
      <c r="Q41" s="51">
        <v>2837</v>
      </c>
      <c r="R41" s="50">
        <v>4248</v>
      </c>
      <c r="S41" s="49"/>
      <c r="T41" s="51">
        <v>2274</v>
      </c>
      <c r="W41" s="106"/>
    </row>
    <row r="42" spans="1:23" s="41" customFormat="1" x14ac:dyDescent="0.2">
      <c r="A42" s="104" t="s">
        <v>43</v>
      </c>
      <c r="B42" s="149"/>
      <c r="C42" s="53">
        <v>641006</v>
      </c>
      <c r="D42" s="149"/>
      <c r="E42" s="51">
        <v>623837</v>
      </c>
      <c r="F42" s="51">
        <v>619224</v>
      </c>
      <c r="G42" s="51">
        <v>638535</v>
      </c>
      <c r="H42" s="51">
        <v>637357</v>
      </c>
      <c r="I42" s="49"/>
      <c r="J42" s="51">
        <v>653647</v>
      </c>
      <c r="K42" s="51">
        <v>643511</v>
      </c>
      <c r="L42" s="51">
        <v>636573</v>
      </c>
      <c r="M42" s="50">
        <v>630411</v>
      </c>
      <c r="N42" s="49"/>
      <c r="O42" s="51">
        <v>664208</v>
      </c>
      <c r="P42" s="51">
        <v>671372</v>
      </c>
      <c r="Q42" s="51">
        <v>661306</v>
      </c>
      <c r="R42" s="50">
        <v>659627</v>
      </c>
      <c r="S42" s="49"/>
      <c r="T42" s="51">
        <v>671814</v>
      </c>
      <c r="W42" s="106"/>
    </row>
    <row r="43" spans="1:23" s="41" customFormat="1" x14ac:dyDescent="0.2">
      <c r="A43" s="104" t="s">
        <v>44</v>
      </c>
      <c r="B43" s="149"/>
      <c r="C43" s="53">
        <v>244644</v>
      </c>
      <c r="D43" s="149"/>
      <c r="E43" s="51">
        <v>225110</v>
      </c>
      <c r="F43" s="51">
        <v>293463</v>
      </c>
      <c r="G43" s="51">
        <v>283005</v>
      </c>
      <c r="H43" s="51">
        <v>255374</v>
      </c>
      <c r="I43" s="49"/>
      <c r="J43" s="51">
        <v>241959</v>
      </c>
      <c r="K43" s="51">
        <v>225275</v>
      </c>
      <c r="L43" s="51">
        <v>214002</v>
      </c>
      <c r="M43" s="50">
        <v>218909</v>
      </c>
      <c r="N43" s="49"/>
      <c r="O43" s="51">
        <v>284055</v>
      </c>
      <c r="P43" s="51">
        <v>284150</v>
      </c>
      <c r="Q43" s="51">
        <v>281764</v>
      </c>
      <c r="R43" s="50">
        <v>237911</v>
      </c>
      <c r="S43" s="49"/>
      <c r="T43" s="51">
        <v>303916</v>
      </c>
      <c r="W43" s="106"/>
    </row>
    <row r="44" spans="1:23" s="41" customFormat="1" x14ac:dyDescent="0.2">
      <c r="A44" s="104" t="s">
        <v>45</v>
      </c>
      <c r="B44" s="149"/>
      <c r="C44" s="53">
        <v>621508</v>
      </c>
      <c r="D44" s="149"/>
      <c r="E44" s="51">
        <v>479973</v>
      </c>
      <c r="F44" s="51">
        <v>483438</v>
      </c>
      <c r="G44" s="51">
        <v>485339</v>
      </c>
      <c r="H44" s="51">
        <v>618092</v>
      </c>
      <c r="I44" s="49"/>
      <c r="J44" s="51">
        <v>547800</v>
      </c>
      <c r="K44" s="51">
        <v>558749</v>
      </c>
      <c r="L44" s="51">
        <v>542916</v>
      </c>
      <c r="M44" s="50">
        <v>483961</v>
      </c>
      <c r="N44" s="49"/>
      <c r="O44" s="51">
        <v>460726</v>
      </c>
      <c r="P44" s="51">
        <v>472913</v>
      </c>
      <c r="Q44" s="51">
        <v>474840</v>
      </c>
      <c r="R44" s="50">
        <v>542511</v>
      </c>
      <c r="S44" s="49"/>
      <c r="T44" s="51">
        <v>454363</v>
      </c>
      <c r="W44" s="106"/>
    </row>
    <row r="45" spans="1:23" s="41" customFormat="1" x14ac:dyDescent="0.2">
      <c r="A45" s="104" t="s">
        <v>46</v>
      </c>
      <c r="B45" s="149"/>
      <c r="C45" s="53">
        <v>17</v>
      </c>
      <c r="D45" s="149"/>
      <c r="E45" s="51">
        <v>549</v>
      </c>
      <c r="F45" s="51">
        <v>6542</v>
      </c>
      <c r="G45" s="51">
        <v>2147</v>
      </c>
      <c r="H45" s="51">
        <v>917</v>
      </c>
      <c r="I45" s="49"/>
      <c r="J45" s="91">
        <v>0</v>
      </c>
      <c r="K45" s="91">
        <v>0</v>
      </c>
      <c r="L45" s="91">
        <v>0</v>
      </c>
      <c r="M45" s="50">
        <v>364</v>
      </c>
      <c r="N45" s="49"/>
      <c r="O45" s="91">
        <v>617</v>
      </c>
      <c r="P45" s="91">
        <v>863</v>
      </c>
      <c r="Q45" s="91">
        <v>0</v>
      </c>
      <c r="R45" s="50">
        <v>0</v>
      </c>
      <c r="S45" s="49"/>
      <c r="T45" s="51">
        <v>1451</v>
      </c>
      <c r="W45" s="106"/>
    </row>
    <row r="46" spans="1:23" s="41" customFormat="1" x14ac:dyDescent="0.2">
      <c r="A46" s="104" t="s">
        <v>47</v>
      </c>
      <c r="B46" s="149"/>
      <c r="C46" s="53">
        <v>484298</v>
      </c>
      <c r="D46" s="149"/>
      <c r="E46" s="51">
        <v>415315</v>
      </c>
      <c r="F46" s="51">
        <v>402229</v>
      </c>
      <c r="G46" s="51">
        <v>419412</v>
      </c>
      <c r="H46" s="51">
        <v>464720</v>
      </c>
      <c r="I46" s="49"/>
      <c r="J46" s="51">
        <v>254852</v>
      </c>
      <c r="K46" s="51">
        <v>276626</v>
      </c>
      <c r="L46" s="51">
        <v>280186</v>
      </c>
      <c r="M46" s="50">
        <v>407735</v>
      </c>
      <c r="N46" s="49"/>
      <c r="O46" s="51">
        <v>141651</v>
      </c>
      <c r="P46" s="51">
        <v>178333</v>
      </c>
      <c r="Q46" s="51">
        <v>168049</v>
      </c>
      <c r="R46" s="50">
        <v>247724</v>
      </c>
      <c r="S46" s="49"/>
      <c r="T46" s="51">
        <v>152046</v>
      </c>
      <c r="W46" s="106"/>
    </row>
    <row r="47" spans="1:23" s="41" customFormat="1" x14ac:dyDescent="0.2">
      <c r="B47" s="68"/>
      <c r="C47" s="69"/>
      <c r="D47" s="6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W47" s="106"/>
    </row>
    <row r="48" spans="1:23" s="41" customFormat="1" x14ac:dyDescent="0.2">
      <c r="A48" s="150" t="s">
        <v>48</v>
      </c>
      <c r="B48" s="149"/>
      <c r="C48" s="60">
        <v>1753858</v>
      </c>
      <c r="D48" s="149"/>
      <c r="E48" s="61">
        <v>1775324</v>
      </c>
      <c r="F48" s="61">
        <v>1976886</v>
      </c>
      <c r="G48" s="61">
        <v>1823469</v>
      </c>
      <c r="H48" s="61">
        <v>1853830</v>
      </c>
      <c r="I48" s="49"/>
      <c r="J48" s="61">
        <v>1724622</v>
      </c>
      <c r="K48" s="61">
        <v>1988194</v>
      </c>
      <c r="L48" s="61">
        <v>1660375</v>
      </c>
      <c r="M48" s="61">
        <v>2277260</v>
      </c>
      <c r="N48" s="49"/>
      <c r="O48" s="61">
        <v>1688193</v>
      </c>
      <c r="P48" s="61">
        <v>1871794</v>
      </c>
      <c r="Q48" s="61">
        <v>1667171</v>
      </c>
      <c r="R48" s="61">
        <v>2023670</v>
      </c>
      <c r="S48" s="49"/>
      <c r="T48" s="61">
        <v>2023146</v>
      </c>
      <c r="W48" s="106"/>
    </row>
    <row r="49" spans="1:23" s="41" customFormat="1" x14ac:dyDescent="0.2">
      <c r="A49" s="104" t="s">
        <v>41</v>
      </c>
      <c r="B49" s="149"/>
      <c r="C49" s="53">
        <v>10783</v>
      </c>
      <c r="D49" s="149"/>
      <c r="E49" s="51">
        <v>21761</v>
      </c>
      <c r="F49" s="51">
        <v>13504</v>
      </c>
      <c r="G49" s="51">
        <v>22602</v>
      </c>
      <c r="H49" s="51">
        <v>8875</v>
      </c>
      <c r="I49" s="49"/>
      <c r="J49" s="51">
        <v>25254</v>
      </c>
      <c r="K49" s="51">
        <v>25691</v>
      </c>
      <c r="L49" s="51">
        <v>23521</v>
      </c>
      <c r="M49" s="50">
        <v>22648</v>
      </c>
      <c r="N49" s="49"/>
      <c r="O49" s="51">
        <v>36927</v>
      </c>
      <c r="P49" s="51">
        <v>44289</v>
      </c>
      <c r="Q49" s="51">
        <v>62677</v>
      </c>
      <c r="R49" s="50">
        <v>24043</v>
      </c>
      <c r="S49" s="49"/>
      <c r="T49" s="51">
        <v>45516</v>
      </c>
      <c r="W49" s="106"/>
    </row>
    <row r="50" spans="1:23" s="41" customFormat="1" x14ac:dyDescent="0.2">
      <c r="A50" s="104" t="s">
        <v>49</v>
      </c>
      <c r="B50" s="149"/>
      <c r="C50" s="53">
        <v>1027390</v>
      </c>
      <c r="D50" s="149"/>
      <c r="E50" s="51">
        <v>1101712</v>
      </c>
      <c r="F50" s="51">
        <v>1392069</v>
      </c>
      <c r="G50" s="51">
        <v>1147882</v>
      </c>
      <c r="H50" s="51">
        <v>1135657</v>
      </c>
      <c r="I50" s="49"/>
      <c r="J50" s="51">
        <v>1144866</v>
      </c>
      <c r="K50" s="51">
        <v>1369393</v>
      </c>
      <c r="L50" s="51">
        <v>976177</v>
      </c>
      <c r="M50" s="50">
        <v>1401593</v>
      </c>
      <c r="N50" s="49"/>
      <c r="O50" s="51">
        <v>912305</v>
      </c>
      <c r="P50" s="51">
        <v>1158467</v>
      </c>
      <c r="Q50" s="51">
        <v>960900</v>
      </c>
      <c r="R50" s="50">
        <v>1290391</v>
      </c>
      <c r="S50" s="49"/>
      <c r="T50" s="51">
        <v>1238489</v>
      </c>
      <c r="W50" s="106"/>
    </row>
    <row r="51" spans="1:23" s="41" customFormat="1" x14ac:dyDescent="0.2">
      <c r="A51" s="104" t="s">
        <v>42</v>
      </c>
      <c r="B51" s="149"/>
      <c r="C51" s="53">
        <v>1453</v>
      </c>
      <c r="D51" s="149"/>
      <c r="E51" s="51">
        <v>2469</v>
      </c>
      <c r="F51" s="51">
        <v>2272</v>
      </c>
      <c r="G51" s="51">
        <v>2146</v>
      </c>
      <c r="H51" s="51">
        <v>1752</v>
      </c>
      <c r="I51" s="49"/>
      <c r="J51" s="51">
        <v>3279</v>
      </c>
      <c r="K51" s="51">
        <v>3156</v>
      </c>
      <c r="L51" s="51">
        <v>2698</v>
      </c>
      <c r="M51" s="50">
        <v>2940</v>
      </c>
      <c r="N51" s="49"/>
      <c r="O51" s="51">
        <v>2302</v>
      </c>
      <c r="P51" s="51">
        <v>2324</v>
      </c>
      <c r="Q51" s="51">
        <v>2663</v>
      </c>
      <c r="R51" s="50">
        <v>3494</v>
      </c>
      <c r="S51" s="49"/>
      <c r="T51" s="51">
        <v>2424</v>
      </c>
      <c r="W51" s="106"/>
    </row>
    <row r="52" spans="1:23" s="41" customFormat="1" x14ac:dyDescent="0.2">
      <c r="A52" s="104" t="s">
        <v>43</v>
      </c>
      <c r="B52" s="149"/>
      <c r="C52" s="53">
        <v>77103</v>
      </c>
      <c r="D52" s="149"/>
      <c r="E52" s="51">
        <v>70838</v>
      </c>
      <c r="F52" s="51">
        <v>68892</v>
      </c>
      <c r="G52" s="51">
        <v>71640</v>
      </c>
      <c r="H52" s="51">
        <v>72698</v>
      </c>
      <c r="I52" s="49"/>
      <c r="J52" s="51">
        <v>89730</v>
      </c>
      <c r="K52" s="51">
        <v>90378</v>
      </c>
      <c r="L52" s="51">
        <v>80166</v>
      </c>
      <c r="M52" s="50">
        <v>82627</v>
      </c>
      <c r="N52" s="49"/>
      <c r="O52" s="51">
        <v>117397</v>
      </c>
      <c r="P52" s="51">
        <v>99910</v>
      </c>
      <c r="Q52" s="51">
        <v>98437</v>
      </c>
      <c r="R52" s="50">
        <v>92831</v>
      </c>
      <c r="S52" s="49"/>
      <c r="T52" s="51">
        <v>113207</v>
      </c>
      <c r="W52" s="106"/>
    </row>
    <row r="53" spans="1:23" s="41" customFormat="1" x14ac:dyDescent="0.2">
      <c r="A53" s="104" t="s">
        <v>50</v>
      </c>
      <c r="B53" s="149"/>
      <c r="C53" s="53">
        <v>36346</v>
      </c>
      <c r="D53" s="149"/>
      <c r="E53" s="51">
        <v>26550</v>
      </c>
      <c r="F53" s="51">
        <v>19991</v>
      </c>
      <c r="G53" s="51">
        <v>49920</v>
      </c>
      <c r="H53" s="51">
        <v>61698</v>
      </c>
      <c r="I53" s="49"/>
      <c r="J53" s="51">
        <v>68891</v>
      </c>
      <c r="K53" s="51">
        <v>44453</v>
      </c>
      <c r="L53" s="51">
        <v>50610</v>
      </c>
      <c r="M53" s="50">
        <v>57940</v>
      </c>
      <c r="N53" s="49"/>
      <c r="O53" s="51">
        <v>77846</v>
      </c>
      <c r="P53" s="51">
        <v>36672</v>
      </c>
      <c r="Q53" s="51">
        <v>44026</v>
      </c>
      <c r="R53" s="50">
        <v>58782</v>
      </c>
      <c r="S53" s="49"/>
      <c r="T53" s="51">
        <v>52301</v>
      </c>
      <c r="W53" s="106"/>
    </row>
    <row r="54" spans="1:23" s="41" customFormat="1" x14ac:dyDescent="0.2">
      <c r="A54" s="104" t="s">
        <v>51</v>
      </c>
      <c r="B54" s="149"/>
      <c r="C54" s="53">
        <v>217181</v>
      </c>
      <c r="D54" s="149"/>
      <c r="E54" s="51">
        <v>256479</v>
      </c>
      <c r="F54" s="51">
        <v>263453</v>
      </c>
      <c r="G54" s="51">
        <v>251654</v>
      </c>
      <c r="H54" s="51">
        <v>268277</v>
      </c>
      <c r="I54" s="49"/>
      <c r="J54" s="51">
        <v>149663</v>
      </c>
      <c r="K54" s="51">
        <v>199383</v>
      </c>
      <c r="L54" s="51">
        <v>190408</v>
      </c>
      <c r="M54" s="50">
        <v>270809</v>
      </c>
      <c r="N54" s="49"/>
      <c r="O54" s="51">
        <v>149846</v>
      </c>
      <c r="P54" s="51">
        <v>194768</v>
      </c>
      <c r="Q54" s="51">
        <v>170211</v>
      </c>
      <c r="R54" s="50">
        <v>177407</v>
      </c>
      <c r="S54" s="49"/>
      <c r="T54" s="51">
        <v>182246</v>
      </c>
      <c r="W54" s="106"/>
    </row>
    <row r="55" spans="1:23" s="41" customFormat="1" x14ac:dyDescent="0.2">
      <c r="A55" s="104" t="s">
        <v>52</v>
      </c>
      <c r="B55" s="149"/>
      <c r="C55" s="53">
        <v>281</v>
      </c>
      <c r="D55" s="149"/>
      <c r="E55" s="51">
        <v>292</v>
      </c>
      <c r="F55" s="51">
        <v>281</v>
      </c>
      <c r="G55" s="51">
        <v>281</v>
      </c>
      <c r="H55" s="51">
        <v>281</v>
      </c>
      <c r="I55" s="49"/>
      <c r="J55" s="51">
        <v>303</v>
      </c>
      <c r="K55" s="51">
        <v>294</v>
      </c>
      <c r="L55" s="51">
        <v>292</v>
      </c>
      <c r="M55" s="50">
        <v>292</v>
      </c>
      <c r="N55" s="49"/>
      <c r="O55" s="51">
        <v>354</v>
      </c>
      <c r="P55" s="51">
        <v>320</v>
      </c>
      <c r="Q55" s="51">
        <v>320</v>
      </c>
      <c r="R55" s="50">
        <v>306</v>
      </c>
      <c r="S55" s="49"/>
      <c r="T55" s="51">
        <v>508</v>
      </c>
      <c r="W55" s="106"/>
    </row>
    <row r="56" spans="1:23" s="41" customFormat="1" x14ac:dyDescent="0.2">
      <c r="A56" s="104" t="s">
        <v>53</v>
      </c>
      <c r="B56" s="149"/>
      <c r="C56" s="53">
        <v>661</v>
      </c>
      <c r="D56" s="149"/>
      <c r="E56" s="51">
        <v>278</v>
      </c>
      <c r="F56" s="51">
        <v>282</v>
      </c>
      <c r="G56" s="51">
        <v>395</v>
      </c>
      <c r="H56" s="51">
        <v>0</v>
      </c>
      <c r="I56" s="49"/>
      <c r="J56" s="91">
        <v>0</v>
      </c>
      <c r="K56" s="91">
        <v>0</v>
      </c>
      <c r="L56" s="91">
        <v>0</v>
      </c>
      <c r="M56" s="91">
        <v>0</v>
      </c>
      <c r="N56" s="49"/>
      <c r="O56" s="91">
        <v>1376</v>
      </c>
      <c r="P56" s="91">
        <v>854</v>
      </c>
      <c r="Q56" s="91">
        <v>926</v>
      </c>
      <c r="R56" s="91">
        <v>14</v>
      </c>
      <c r="S56" s="49"/>
      <c r="T56" s="51">
        <v>1723</v>
      </c>
      <c r="W56" s="106"/>
    </row>
    <row r="57" spans="1:23" s="41" customFormat="1" x14ac:dyDescent="0.2">
      <c r="A57" s="104" t="s">
        <v>54</v>
      </c>
      <c r="B57" s="149"/>
      <c r="C57" s="53">
        <v>0</v>
      </c>
      <c r="D57" s="149"/>
      <c r="E57" s="91" t="s">
        <v>84</v>
      </c>
      <c r="F57" s="91">
        <v>0</v>
      </c>
      <c r="G57" s="51">
        <v>0</v>
      </c>
      <c r="H57" s="51">
        <v>0</v>
      </c>
      <c r="I57" s="108"/>
      <c r="J57" s="91">
        <v>0</v>
      </c>
      <c r="K57" s="91">
        <v>0</v>
      </c>
      <c r="L57" s="91">
        <v>0</v>
      </c>
      <c r="M57" s="91">
        <v>0</v>
      </c>
      <c r="N57" s="49"/>
      <c r="O57" s="91">
        <v>0</v>
      </c>
      <c r="P57" s="91">
        <v>0</v>
      </c>
      <c r="Q57" s="91">
        <v>0</v>
      </c>
      <c r="R57" s="91">
        <v>0</v>
      </c>
      <c r="S57" s="49"/>
      <c r="T57" s="51">
        <v>0</v>
      </c>
      <c r="W57" s="106"/>
    </row>
    <row r="58" spans="1:23" s="41" customFormat="1" x14ac:dyDescent="0.2">
      <c r="A58" s="104" t="s">
        <v>55</v>
      </c>
      <c r="B58" s="149"/>
      <c r="C58" s="53">
        <v>382203</v>
      </c>
      <c r="D58" s="149"/>
      <c r="E58" s="51">
        <v>294424</v>
      </c>
      <c r="F58" s="51">
        <v>215621</v>
      </c>
      <c r="G58" s="51">
        <v>276113</v>
      </c>
      <c r="H58" s="51">
        <v>304374</v>
      </c>
      <c r="I58" s="49"/>
      <c r="J58" s="51">
        <v>241892</v>
      </c>
      <c r="K58" s="51">
        <v>254648</v>
      </c>
      <c r="L58" s="51">
        <v>336002</v>
      </c>
      <c r="M58" s="50">
        <v>438141</v>
      </c>
      <c r="N58" s="49"/>
      <c r="O58" s="51">
        <v>385011</v>
      </c>
      <c r="P58" s="51">
        <v>328342</v>
      </c>
      <c r="Q58" s="51">
        <v>320260</v>
      </c>
      <c r="R58" s="50">
        <v>375864</v>
      </c>
      <c r="S58" s="49"/>
      <c r="T58" s="51">
        <v>385937</v>
      </c>
      <c r="W58" s="106"/>
    </row>
    <row r="59" spans="1:23" s="41" customFormat="1" x14ac:dyDescent="0.2">
      <c r="A59" s="104" t="s">
        <v>56</v>
      </c>
      <c r="B59" s="149"/>
      <c r="C59" s="53">
        <v>457</v>
      </c>
      <c r="D59" s="149"/>
      <c r="E59" s="51">
        <v>521</v>
      </c>
      <c r="F59" s="51">
        <v>521</v>
      </c>
      <c r="G59" s="51">
        <v>836</v>
      </c>
      <c r="H59" s="51">
        <v>218</v>
      </c>
      <c r="I59" s="49"/>
      <c r="J59" s="51">
        <v>744</v>
      </c>
      <c r="K59" s="51">
        <v>798</v>
      </c>
      <c r="L59" s="51">
        <v>501</v>
      </c>
      <c r="M59" s="50">
        <v>270</v>
      </c>
      <c r="N59" s="49"/>
      <c r="O59" s="51">
        <v>4829</v>
      </c>
      <c r="P59" s="51">
        <v>5848</v>
      </c>
      <c r="Q59" s="51">
        <v>6751</v>
      </c>
      <c r="R59" s="50">
        <v>538</v>
      </c>
      <c r="S59" s="49"/>
      <c r="T59" s="51">
        <v>795</v>
      </c>
      <c r="W59" s="106"/>
    </row>
    <row r="60" spans="1:23" s="41" customFormat="1" x14ac:dyDescent="0.2">
      <c r="B60" s="68"/>
      <c r="C60" s="69"/>
      <c r="D60" s="68"/>
      <c r="E60" s="49"/>
      <c r="F60" s="49"/>
      <c r="G60" s="49"/>
      <c r="H60" s="49"/>
      <c r="I60" s="49"/>
      <c r="J60" s="49"/>
      <c r="K60" s="49"/>
      <c r="L60" s="49"/>
      <c r="M60" s="174"/>
      <c r="N60" s="49"/>
      <c r="O60" s="49"/>
      <c r="P60" s="49"/>
      <c r="Q60" s="49"/>
      <c r="R60" s="49"/>
      <c r="S60" s="49"/>
      <c r="T60" s="49"/>
      <c r="W60" s="106"/>
    </row>
    <row r="61" spans="1:23" s="41" customFormat="1" x14ac:dyDescent="0.2">
      <c r="A61" s="150" t="s">
        <v>136</v>
      </c>
      <c r="B61" s="151"/>
      <c r="C61" s="60">
        <v>6963865</v>
      </c>
      <c r="D61" s="151"/>
      <c r="E61" s="61">
        <v>4522853</v>
      </c>
      <c r="F61" s="61">
        <v>5125507</v>
      </c>
      <c r="G61" s="61">
        <v>5680619</v>
      </c>
      <c r="H61" s="61">
        <v>6044027</v>
      </c>
      <c r="I61" s="49"/>
      <c r="J61" s="61">
        <v>3477472</v>
      </c>
      <c r="K61" s="61">
        <v>3737040</v>
      </c>
      <c r="L61" s="61">
        <v>4163147</v>
      </c>
      <c r="M61" s="61">
        <v>4840333</v>
      </c>
      <c r="N61" s="49"/>
      <c r="O61" s="61">
        <v>3310554</v>
      </c>
      <c r="P61" s="61">
        <v>3546199</v>
      </c>
      <c r="Q61" s="61">
        <v>3316447</v>
      </c>
      <c r="R61" s="61">
        <v>3766488</v>
      </c>
      <c r="S61" s="49"/>
      <c r="T61" s="61">
        <v>3682389</v>
      </c>
      <c r="W61" s="106"/>
    </row>
    <row r="62" spans="1:23" s="41" customFormat="1" x14ac:dyDescent="0.2">
      <c r="A62" s="104"/>
      <c r="B62" s="68"/>
      <c r="C62" s="53"/>
      <c r="D62" s="68"/>
      <c r="E62" s="51"/>
      <c r="F62" s="51"/>
      <c r="G62" s="51"/>
      <c r="H62" s="51"/>
      <c r="I62" s="49"/>
      <c r="J62" s="51"/>
      <c r="K62" s="51"/>
      <c r="L62" s="51"/>
      <c r="M62" s="51"/>
      <c r="N62" s="49"/>
      <c r="O62" s="51"/>
      <c r="P62" s="51"/>
      <c r="Q62" s="51"/>
      <c r="R62" s="51"/>
      <c r="S62" s="49"/>
      <c r="T62" s="51"/>
      <c r="W62" s="106"/>
    </row>
    <row r="63" spans="1:23" s="41" customFormat="1" x14ac:dyDescent="0.2">
      <c r="A63" s="150" t="s">
        <v>137</v>
      </c>
      <c r="B63" s="149"/>
      <c r="C63" s="60">
        <f>C28+C38+C48</f>
        <v>19287476</v>
      </c>
      <c r="D63" s="149"/>
      <c r="E63" s="61">
        <v>16240889</v>
      </c>
      <c r="F63" s="61">
        <v>16997305</v>
      </c>
      <c r="G63" s="61">
        <v>17759971</v>
      </c>
      <c r="H63" s="61">
        <v>18108040</v>
      </c>
      <c r="I63" s="49"/>
      <c r="J63" s="61">
        <v>14706059</v>
      </c>
      <c r="K63" s="61">
        <v>14949672</v>
      </c>
      <c r="L63" s="61">
        <v>15561432</v>
      </c>
      <c r="M63" s="61">
        <v>16329180</v>
      </c>
      <c r="N63" s="49"/>
      <c r="O63" s="61">
        <v>14002267</v>
      </c>
      <c r="P63" s="61">
        <v>14228539</v>
      </c>
      <c r="Q63" s="61">
        <v>14185926</v>
      </c>
      <c r="R63" s="61">
        <v>14680535</v>
      </c>
      <c r="S63" s="49"/>
      <c r="T63" s="61">
        <v>14162151</v>
      </c>
      <c r="W63" s="106"/>
    </row>
    <row r="64" spans="1:23" s="41" customFormat="1" x14ac:dyDescent="0.2">
      <c r="A64" s="142"/>
      <c r="B64" s="142"/>
      <c r="C64" s="142"/>
      <c r="D64" s="142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</row>
    <row r="65" spans="1:20" s="41" customFormat="1" x14ac:dyDescent="0.2">
      <c r="A65" s="142"/>
      <c r="B65" s="142"/>
      <c r="C65" s="219"/>
      <c r="D65" s="142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</row>
    <row r="66" spans="1:20" s="41" customFormat="1" ht="12.75" x14ac:dyDescent="0.2">
      <c r="A66" s="152" t="s">
        <v>173</v>
      </c>
      <c r="B66" s="142"/>
      <c r="C66" s="142"/>
      <c r="D66" s="142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</row>
    <row r="67" spans="1:20" s="41" customFormat="1" ht="12.75" x14ac:dyDescent="0.2">
      <c r="A67" s="152" t="s">
        <v>175</v>
      </c>
      <c r="B67" s="142"/>
      <c r="C67" s="142"/>
      <c r="D67" s="142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</row>
    <row r="68" spans="1:20" s="41" customFormat="1" ht="12.75" x14ac:dyDescent="0.2">
      <c r="A68" s="152" t="s">
        <v>174</v>
      </c>
      <c r="B68" s="142"/>
      <c r="C68" s="142"/>
      <c r="D68" s="142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</row>
    <row r="69" spans="1:20" s="41" customFormat="1" ht="12.75" x14ac:dyDescent="0.2">
      <c r="A69" s="152" t="s">
        <v>203</v>
      </c>
      <c r="B69" s="142"/>
      <c r="C69" s="142"/>
      <c r="D69" s="142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</row>
    <row r="70" spans="1:20" s="41" customFormat="1" ht="12.75" x14ac:dyDescent="0.2">
      <c r="A70" s="152" t="s">
        <v>193</v>
      </c>
      <c r="B70" s="142"/>
      <c r="C70" s="142"/>
      <c r="D70" s="142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</row>
    <row r="71" spans="1:20" s="41" customFormat="1" ht="12.75" x14ac:dyDescent="0.2">
      <c r="A71" s="152" t="s">
        <v>194</v>
      </c>
      <c r="B71" s="142"/>
      <c r="C71" s="142"/>
      <c r="D71" s="142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</row>
    <row r="72" spans="1:20" s="41" customFormat="1" ht="12.75" x14ac:dyDescent="0.2">
      <c r="A72" s="152" t="s">
        <v>195</v>
      </c>
      <c r="B72" s="142"/>
      <c r="C72" s="142"/>
      <c r="D72" s="142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</row>
    <row r="73" spans="1:20" s="41" customFormat="1" ht="12.75" x14ac:dyDescent="0.2">
      <c r="A73" s="152" t="s">
        <v>204</v>
      </c>
      <c r="B73" s="142"/>
      <c r="C73" s="142"/>
      <c r="D73" s="142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</row>
    <row r="74" spans="1:20" s="41" customFormat="1" ht="12.75" x14ac:dyDescent="0.2">
      <c r="A74" s="152" t="s">
        <v>205</v>
      </c>
      <c r="B74" s="142"/>
      <c r="C74" s="142"/>
      <c r="D74" s="142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</row>
  </sheetData>
  <pageMargins left="0.17" right="0.17" top="0.19" bottom="0.25" header="0.17" footer="0.16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workbookViewId="0">
      <pane xSplit="1" ySplit="1" topLeftCell="B11" activePane="bottomRight" state="frozen"/>
      <selection pane="topRight" activeCell="B1" sqref="B1"/>
      <selection pane="bottomLeft" activeCell="A2" sqref="A2"/>
      <selection pane="bottomRight"/>
    </sheetView>
  </sheetViews>
  <sheetFormatPr defaultRowHeight="12" x14ac:dyDescent="0.2"/>
  <cols>
    <col min="1" max="1" width="53.42578125" style="28" customWidth="1"/>
    <col min="2" max="2" width="1.5703125" style="35" customWidth="1"/>
    <col min="3" max="3" width="8.7109375" style="35" customWidth="1"/>
    <col min="4" max="4" width="1.5703125" style="35" customWidth="1"/>
    <col min="5" max="5" width="8.5703125" style="96" customWidth="1"/>
    <col min="6" max="9" width="8.85546875" style="28" customWidth="1"/>
    <col min="10" max="10" width="1.85546875" style="28" customWidth="1"/>
    <col min="11" max="12" width="7.85546875" style="28" customWidth="1"/>
    <col min="13" max="13" width="8.85546875" style="28" customWidth="1"/>
    <col min="14" max="14" width="8.5703125" style="96" customWidth="1"/>
    <col min="15" max="15" width="8.5703125" style="41" customWidth="1"/>
    <col min="16" max="16" width="1.85546875" style="96" customWidth="1"/>
    <col min="17" max="20" width="8.5703125" style="96" customWidth="1"/>
    <col min="21" max="21" width="8.5703125" style="41" customWidth="1"/>
    <col min="22" max="22" width="1.85546875" style="96" customWidth="1"/>
    <col min="23" max="23" width="8.7109375" style="96" customWidth="1"/>
    <col min="24" max="24" width="11.140625" style="28" customWidth="1"/>
    <col min="25" max="16384" width="9.140625" style="28"/>
  </cols>
  <sheetData>
    <row r="1" spans="1:25" s="25" customFormat="1" ht="50.25" x14ac:dyDescent="0.2">
      <c r="A1" s="213" t="s">
        <v>132</v>
      </c>
      <c r="B1" s="216"/>
      <c r="C1" s="242" t="s">
        <v>208</v>
      </c>
      <c r="D1" s="216"/>
      <c r="E1" s="241" t="s">
        <v>229</v>
      </c>
      <c r="F1" s="213" t="s">
        <v>163</v>
      </c>
      <c r="G1" s="213" t="s">
        <v>170</v>
      </c>
      <c r="H1" s="215" t="s">
        <v>191</v>
      </c>
      <c r="I1" s="215" t="s">
        <v>192</v>
      </c>
      <c r="K1" s="201" t="s">
        <v>230</v>
      </c>
      <c r="L1" s="201" t="s">
        <v>231</v>
      </c>
      <c r="M1" s="201" t="s">
        <v>232</v>
      </c>
      <c r="N1" s="201" t="s">
        <v>233</v>
      </c>
      <c r="O1" s="201" t="s">
        <v>234</v>
      </c>
      <c r="Q1" s="201" t="s">
        <v>235</v>
      </c>
      <c r="R1" s="201" t="s">
        <v>236</v>
      </c>
      <c r="S1" s="201" t="s">
        <v>237</v>
      </c>
      <c r="T1" s="201" t="s">
        <v>238</v>
      </c>
      <c r="U1" s="201" t="s">
        <v>239</v>
      </c>
      <c r="W1" s="201" t="s">
        <v>240</v>
      </c>
    </row>
    <row r="2" spans="1:25" s="32" customFormat="1" x14ac:dyDescent="0.2">
      <c r="B2" s="115"/>
      <c r="C2" s="115"/>
      <c r="D2" s="115"/>
      <c r="E2" s="116"/>
      <c r="N2" s="117"/>
      <c r="O2" s="118"/>
      <c r="P2" s="117"/>
      <c r="Q2" s="118"/>
      <c r="R2" s="118"/>
      <c r="S2" s="118"/>
      <c r="T2" s="118"/>
      <c r="U2" s="118"/>
      <c r="V2" s="117"/>
      <c r="W2" s="116"/>
    </row>
    <row r="3" spans="1:25" x14ac:dyDescent="0.2">
      <c r="A3" s="82" t="s">
        <v>142</v>
      </c>
      <c r="B3" s="36"/>
      <c r="C3" s="82"/>
      <c r="D3" s="36"/>
      <c r="E3" s="98"/>
      <c r="F3" s="82"/>
      <c r="G3" s="82"/>
      <c r="H3" s="82"/>
      <c r="I3" s="82"/>
      <c r="J3" s="83"/>
      <c r="K3" s="82"/>
      <c r="L3" s="82"/>
      <c r="M3" s="82"/>
      <c r="N3" s="109"/>
      <c r="O3" s="109"/>
      <c r="P3" s="135"/>
      <c r="Q3" s="109"/>
      <c r="R3" s="109"/>
      <c r="S3" s="109"/>
      <c r="T3" s="109"/>
      <c r="U3" s="109"/>
      <c r="V3" s="135"/>
      <c r="W3" s="133"/>
      <c r="X3" s="29"/>
    </row>
    <row r="4" spans="1:25" x14ac:dyDescent="0.2">
      <c r="A4" s="86" t="s">
        <v>151</v>
      </c>
      <c r="B4" s="68"/>
      <c r="C4" s="53">
        <v>1522494</v>
      </c>
      <c r="D4" s="68"/>
      <c r="E4" s="52">
        <v>1493385</v>
      </c>
      <c r="F4" s="52">
        <v>1433089</v>
      </c>
      <c r="G4" s="52">
        <v>1601031</v>
      </c>
      <c r="H4" s="52">
        <v>1693022</v>
      </c>
      <c r="I4" s="52">
        <v>6220527</v>
      </c>
      <c r="J4" s="69"/>
      <c r="K4" s="52">
        <v>1513092</v>
      </c>
      <c r="L4" s="52">
        <v>1416161</v>
      </c>
      <c r="M4" s="52">
        <v>1409997</v>
      </c>
      <c r="N4" s="94">
        <v>1493538</v>
      </c>
      <c r="O4" s="94">
        <v>5832788</v>
      </c>
      <c r="P4" s="136"/>
      <c r="Q4" s="94">
        <v>1794074</v>
      </c>
      <c r="R4" s="94">
        <v>1578182</v>
      </c>
      <c r="S4" s="94">
        <v>1611733</v>
      </c>
      <c r="T4" s="94">
        <v>1784346</v>
      </c>
      <c r="U4" s="94">
        <v>6768335</v>
      </c>
      <c r="V4" s="136"/>
      <c r="W4" s="52">
        <v>6508001</v>
      </c>
      <c r="X4" s="29"/>
      <c r="Y4" s="29"/>
    </row>
    <row r="5" spans="1:25" x14ac:dyDescent="0.2">
      <c r="A5" s="86" t="s">
        <v>150</v>
      </c>
      <c r="B5" s="68"/>
      <c r="C5" s="53">
        <v>761896</v>
      </c>
      <c r="D5" s="68"/>
      <c r="E5" s="52">
        <v>753221</v>
      </c>
      <c r="F5" s="52">
        <v>687469</v>
      </c>
      <c r="G5" s="52">
        <v>684318</v>
      </c>
      <c r="H5" s="52">
        <v>735157</v>
      </c>
      <c r="I5" s="52">
        <v>2860165</v>
      </c>
      <c r="J5" s="69"/>
      <c r="K5" s="52">
        <v>736733</v>
      </c>
      <c r="L5" s="52">
        <v>687930</v>
      </c>
      <c r="M5" s="52">
        <v>684332</v>
      </c>
      <c r="N5" s="94">
        <v>724789</v>
      </c>
      <c r="O5" s="94">
        <v>2833784</v>
      </c>
      <c r="P5" s="136"/>
      <c r="Q5" s="94">
        <v>722353</v>
      </c>
      <c r="R5" s="94">
        <v>685444</v>
      </c>
      <c r="S5" s="94">
        <v>688493</v>
      </c>
      <c r="T5" s="94">
        <v>717156</v>
      </c>
      <c r="U5" s="94">
        <v>2813446</v>
      </c>
      <c r="V5" s="136"/>
      <c r="W5" s="52">
        <v>2642110</v>
      </c>
      <c r="X5" s="29"/>
      <c r="Y5" s="29"/>
    </row>
    <row r="6" spans="1:25" x14ac:dyDescent="0.2">
      <c r="A6" s="86" t="s">
        <v>149</v>
      </c>
      <c r="B6" s="68"/>
      <c r="C6" s="53">
        <v>26757</v>
      </c>
      <c r="D6" s="68"/>
      <c r="E6" s="52">
        <v>13335</v>
      </c>
      <c r="F6" s="52">
        <v>23748</v>
      </c>
      <c r="G6" s="52">
        <v>30986</v>
      </c>
      <c r="H6" s="52">
        <v>39557</v>
      </c>
      <c r="I6" s="52">
        <v>107626</v>
      </c>
      <c r="J6" s="69"/>
      <c r="K6" s="52">
        <v>15089</v>
      </c>
      <c r="L6" s="52">
        <v>22448</v>
      </c>
      <c r="M6" s="52">
        <v>19444</v>
      </c>
      <c r="N6" s="94">
        <v>27352</v>
      </c>
      <c r="O6" s="94">
        <v>84333</v>
      </c>
      <c r="P6" s="136"/>
      <c r="Q6" s="94">
        <v>21595</v>
      </c>
      <c r="R6" s="94">
        <v>34679</v>
      </c>
      <c r="S6" s="94">
        <v>33886</v>
      </c>
      <c r="T6" s="94">
        <v>37443</v>
      </c>
      <c r="U6" s="94">
        <v>127603</v>
      </c>
      <c r="V6" s="136"/>
      <c r="W6" s="52">
        <v>123357</v>
      </c>
      <c r="X6" s="29"/>
      <c r="Y6" s="29"/>
    </row>
    <row r="7" spans="1:25" x14ac:dyDescent="0.2">
      <c r="A7" s="86" t="s">
        <v>146</v>
      </c>
      <c r="B7" s="68"/>
      <c r="C7" s="53">
        <v>31721</v>
      </c>
      <c r="D7" s="68"/>
      <c r="E7" s="52">
        <v>30457</v>
      </c>
      <c r="F7" s="52">
        <v>22047</v>
      </c>
      <c r="G7" s="52">
        <v>36204</v>
      </c>
      <c r="H7" s="52">
        <v>27888</v>
      </c>
      <c r="I7" s="52">
        <v>116626</v>
      </c>
      <c r="J7" s="69"/>
      <c r="K7" s="52">
        <v>32706</v>
      </c>
      <c r="L7" s="52">
        <v>42157</v>
      </c>
      <c r="M7" s="52">
        <v>30939</v>
      </c>
      <c r="N7" s="94">
        <v>36438</v>
      </c>
      <c r="O7" s="94">
        <v>142240</v>
      </c>
      <c r="P7" s="136"/>
      <c r="Q7" s="94">
        <v>28129</v>
      </c>
      <c r="R7" s="94">
        <v>32592</v>
      </c>
      <c r="S7" s="94">
        <v>32183</v>
      </c>
      <c r="T7" s="94">
        <v>36669</v>
      </c>
      <c r="U7" s="94">
        <v>129573</v>
      </c>
      <c r="V7" s="136"/>
      <c r="W7" s="52">
        <v>138859</v>
      </c>
      <c r="X7" s="29"/>
      <c r="Y7" s="29"/>
    </row>
    <row r="8" spans="1:25" x14ac:dyDescent="0.2">
      <c r="A8" s="86" t="s">
        <v>147</v>
      </c>
      <c r="B8" s="68"/>
      <c r="C8" s="53">
        <v>487</v>
      </c>
      <c r="D8" s="68"/>
      <c r="E8" s="52">
        <v>16654</v>
      </c>
      <c r="F8" s="52">
        <v>6032</v>
      </c>
      <c r="G8" s="52">
        <v>7479</v>
      </c>
      <c r="H8" s="52">
        <v>16911</v>
      </c>
      <c r="I8" s="52">
        <v>47076</v>
      </c>
      <c r="J8" s="69"/>
      <c r="K8" s="52">
        <v>10171</v>
      </c>
      <c r="L8" s="52">
        <v>8465</v>
      </c>
      <c r="M8" s="52">
        <v>13331</v>
      </c>
      <c r="N8" s="94">
        <v>20877</v>
      </c>
      <c r="O8" s="94">
        <v>52844</v>
      </c>
      <c r="P8" s="136"/>
      <c r="Q8" s="94">
        <v>11258</v>
      </c>
      <c r="R8" s="94">
        <v>3351</v>
      </c>
      <c r="S8" s="94">
        <v>11724</v>
      </c>
      <c r="T8" s="94">
        <v>6516</v>
      </c>
      <c r="U8" s="94">
        <v>32849</v>
      </c>
      <c r="V8" s="136"/>
      <c r="W8" s="52">
        <v>19230</v>
      </c>
      <c r="X8" s="29"/>
      <c r="Y8" s="29"/>
    </row>
    <row r="9" spans="1:25" ht="13.5" x14ac:dyDescent="0.25">
      <c r="A9" s="86" t="s">
        <v>172</v>
      </c>
      <c r="B9" s="68"/>
      <c r="C9" s="53">
        <v>3</v>
      </c>
      <c r="D9" s="68"/>
      <c r="E9" s="113">
        <v>0</v>
      </c>
      <c r="F9" s="94">
        <v>4920</v>
      </c>
      <c r="G9" s="94">
        <v>0</v>
      </c>
      <c r="H9" s="94">
        <v>28016</v>
      </c>
      <c r="I9" s="94">
        <v>32936</v>
      </c>
      <c r="J9" s="69"/>
      <c r="K9" s="94">
        <v>1008</v>
      </c>
      <c r="L9" s="94">
        <v>3578</v>
      </c>
      <c r="M9" s="94">
        <v>5645</v>
      </c>
      <c r="N9" s="94">
        <v>4005</v>
      </c>
      <c r="O9" s="94">
        <v>14236</v>
      </c>
      <c r="P9" s="136"/>
      <c r="Q9" s="94">
        <v>1759</v>
      </c>
      <c r="R9" s="94">
        <v>13137</v>
      </c>
      <c r="S9" s="94">
        <v>24952</v>
      </c>
      <c r="T9" s="94">
        <v>22377</v>
      </c>
      <c r="U9" s="94">
        <v>62225</v>
      </c>
      <c r="V9" s="136"/>
      <c r="W9" s="52">
        <v>168559</v>
      </c>
      <c r="X9" s="29"/>
      <c r="Y9" s="29"/>
    </row>
    <row r="10" spans="1:25" x14ac:dyDescent="0.2">
      <c r="A10" s="86" t="s">
        <v>148</v>
      </c>
      <c r="B10" s="68"/>
      <c r="C10" s="53">
        <v>0</v>
      </c>
      <c r="D10" s="68"/>
      <c r="E10" s="113">
        <v>0</v>
      </c>
      <c r="F10" s="94">
        <v>257508</v>
      </c>
      <c r="G10" s="94">
        <v>0</v>
      </c>
      <c r="H10" s="94">
        <v>0</v>
      </c>
      <c r="I10" s="94">
        <v>257508</v>
      </c>
      <c r="J10" s="69"/>
      <c r="K10" s="94">
        <v>0</v>
      </c>
      <c r="L10" s="94">
        <v>964</v>
      </c>
      <c r="M10" s="94">
        <v>0</v>
      </c>
      <c r="N10" s="113">
        <v>0</v>
      </c>
      <c r="O10" s="113">
        <v>964</v>
      </c>
      <c r="P10" s="136"/>
      <c r="Q10" s="94">
        <v>0</v>
      </c>
      <c r="R10" s="94">
        <v>0</v>
      </c>
      <c r="S10" s="94">
        <v>-21647</v>
      </c>
      <c r="T10" s="94">
        <v>0</v>
      </c>
      <c r="U10" s="94">
        <v>-21647</v>
      </c>
      <c r="V10" s="136"/>
      <c r="W10" s="52">
        <v>2472</v>
      </c>
      <c r="X10" s="29"/>
      <c r="Y10" s="29"/>
    </row>
    <row r="11" spans="1:25" x14ac:dyDescent="0.2">
      <c r="A11" s="86" t="s">
        <v>140</v>
      </c>
      <c r="B11" s="68"/>
      <c r="C11" s="53">
        <v>103056</v>
      </c>
      <c r="D11" s="68"/>
      <c r="E11" s="53">
        <v>66691</v>
      </c>
      <c r="F11" s="53">
        <v>31639</v>
      </c>
      <c r="G11" s="53">
        <v>26959</v>
      </c>
      <c r="H11" s="53">
        <v>87672</v>
      </c>
      <c r="I11" s="53">
        <v>212961</v>
      </c>
      <c r="J11" s="69"/>
      <c r="K11" s="53">
        <v>71535</v>
      </c>
      <c r="L11" s="53">
        <v>33588</v>
      </c>
      <c r="M11" s="53">
        <v>27930</v>
      </c>
      <c r="N11" s="94">
        <v>56278</v>
      </c>
      <c r="O11" s="94">
        <v>189331</v>
      </c>
      <c r="P11" s="136"/>
      <c r="Q11" s="94">
        <v>66612</v>
      </c>
      <c r="R11" s="94">
        <v>28633</v>
      </c>
      <c r="S11" s="94">
        <v>23968</v>
      </c>
      <c r="T11" s="94">
        <v>59753</v>
      </c>
      <c r="U11" s="94">
        <v>178966</v>
      </c>
      <c r="V11" s="136"/>
      <c r="W11" s="52">
        <v>105924</v>
      </c>
      <c r="X11" s="29"/>
      <c r="Y11" s="29"/>
    </row>
    <row r="12" spans="1:25" s="31" customFormat="1" x14ac:dyDescent="0.2">
      <c r="A12" s="85" t="s">
        <v>141</v>
      </c>
      <c r="B12" s="44"/>
      <c r="C12" s="60">
        <v>2446414</v>
      </c>
      <c r="D12" s="44"/>
      <c r="E12" s="60">
        <v>2373743</v>
      </c>
      <c r="F12" s="60">
        <v>2466452</v>
      </c>
      <c r="G12" s="60">
        <v>2386977</v>
      </c>
      <c r="H12" s="60">
        <v>2628223</v>
      </c>
      <c r="I12" s="60">
        <v>9855395</v>
      </c>
      <c r="J12" s="87"/>
      <c r="K12" s="60">
        <v>2380334</v>
      </c>
      <c r="L12" s="60">
        <v>2215291</v>
      </c>
      <c r="M12" s="60">
        <v>2191618</v>
      </c>
      <c r="N12" s="107">
        <v>2363277</v>
      </c>
      <c r="O12" s="107">
        <v>9150520</v>
      </c>
      <c r="P12" s="137"/>
      <c r="Q12" s="107">
        <v>2645780</v>
      </c>
      <c r="R12" s="107">
        <v>2376018</v>
      </c>
      <c r="S12" s="107">
        <v>2405292</v>
      </c>
      <c r="T12" s="107">
        <v>2664260</v>
      </c>
      <c r="U12" s="107">
        <v>10091350</v>
      </c>
      <c r="V12" s="136"/>
      <c r="W12" s="61">
        <v>9708512</v>
      </c>
      <c r="X12" s="29"/>
      <c r="Y12" s="29"/>
    </row>
    <row r="13" spans="1:25" x14ac:dyDescent="0.2">
      <c r="A13" s="41"/>
      <c r="B13" s="49"/>
      <c r="C13" s="226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108"/>
      <c r="O13" s="108"/>
      <c r="P13" s="108"/>
      <c r="Q13" s="108"/>
      <c r="R13" s="108"/>
      <c r="S13" s="108"/>
      <c r="T13" s="108"/>
      <c r="U13" s="108"/>
      <c r="V13" s="136"/>
      <c r="W13" s="41"/>
      <c r="X13" s="29"/>
      <c r="Y13" s="29"/>
    </row>
    <row r="14" spans="1:25" x14ac:dyDescent="0.2">
      <c r="A14" s="133" t="s">
        <v>143</v>
      </c>
      <c r="B14" s="44"/>
      <c r="C14" s="63"/>
      <c r="D14" s="44"/>
      <c r="E14" s="133"/>
      <c r="F14" s="133"/>
      <c r="G14" s="133"/>
      <c r="H14" s="133"/>
      <c r="I14" s="133"/>
      <c r="J14" s="69"/>
      <c r="K14" s="133"/>
      <c r="L14" s="133"/>
      <c r="M14" s="133"/>
      <c r="N14" s="109"/>
      <c r="O14" s="109"/>
      <c r="P14" s="138"/>
      <c r="Q14" s="109"/>
      <c r="R14" s="109"/>
      <c r="S14" s="109"/>
      <c r="T14" s="109"/>
      <c r="U14" s="109"/>
      <c r="V14" s="136"/>
      <c r="W14" s="133"/>
      <c r="X14" s="29"/>
      <c r="Y14" s="29"/>
    </row>
    <row r="15" spans="1:25" x14ac:dyDescent="0.2">
      <c r="A15" s="86" t="s">
        <v>118</v>
      </c>
      <c r="B15" s="68"/>
      <c r="C15" s="53">
        <v>181736</v>
      </c>
      <c r="D15" s="68"/>
      <c r="E15" s="52">
        <v>194734</v>
      </c>
      <c r="F15" s="52">
        <v>149846</v>
      </c>
      <c r="G15" s="52">
        <v>179617</v>
      </c>
      <c r="H15" s="52">
        <v>204211</v>
      </c>
      <c r="I15" s="52">
        <v>728408</v>
      </c>
      <c r="J15" s="68"/>
      <c r="K15" s="52">
        <v>194667</v>
      </c>
      <c r="L15" s="52">
        <v>191253</v>
      </c>
      <c r="M15" s="52">
        <v>188502</v>
      </c>
      <c r="N15" s="91">
        <v>187337</v>
      </c>
      <c r="O15" s="91">
        <v>761759</v>
      </c>
      <c r="P15" s="110"/>
      <c r="Q15" s="91">
        <v>192102</v>
      </c>
      <c r="R15" s="91">
        <v>183825</v>
      </c>
      <c r="S15" s="91">
        <v>184091</v>
      </c>
      <c r="T15" s="91">
        <v>189719</v>
      </c>
      <c r="U15" s="91">
        <v>749737</v>
      </c>
      <c r="V15" s="136"/>
      <c r="W15" s="51">
        <v>682813</v>
      </c>
      <c r="X15" s="29"/>
      <c r="Y15" s="29"/>
    </row>
    <row r="16" spans="1:25" s="31" customFormat="1" x14ac:dyDescent="0.2">
      <c r="A16" s="86" t="s">
        <v>144</v>
      </c>
      <c r="B16" s="68"/>
      <c r="C16" s="53">
        <v>238556</v>
      </c>
      <c r="D16" s="68"/>
      <c r="E16" s="52">
        <v>263875</v>
      </c>
      <c r="F16" s="52">
        <v>216829</v>
      </c>
      <c r="G16" s="52">
        <v>194438</v>
      </c>
      <c r="H16" s="52">
        <v>273730</v>
      </c>
      <c r="I16" s="52">
        <v>948872</v>
      </c>
      <c r="J16" s="69"/>
      <c r="K16" s="52">
        <v>251787</v>
      </c>
      <c r="L16" s="52">
        <v>262442</v>
      </c>
      <c r="M16" s="52">
        <v>216386</v>
      </c>
      <c r="N16" s="91">
        <v>305600</v>
      </c>
      <c r="O16" s="91">
        <v>1036215</v>
      </c>
      <c r="P16" s="110"/>
      <c r="Q16" s="91">
        <v>248920</v>
      </c>
      <c r="R16" s="91">
        <v>240169</v>
      </c>
      <c r="S16" s="91">
        <v>222790</v>
      </c>
      <c r="T16" s="91">
        <v>297588</v>
      </c>
      <c r="U16" s="91">
        <v>1009467</v>
      </c>
      <c r="V16" s="136"/>
      <c r="W16" s="51">
        <v>1010673</v>
      </c>
      <c r="X16" s="29"/>
      <c r="Y16" s="29"/>
    </row>
    <row r="17" spans="1:25" x14ac:dyDescent="0.2">
      <c r="A17" s="86" t="s">
        <v>65</v>
      </c>
      <c r="B17" s="68"/>
      <c r="C17" s="53">
        <v>453358</v>
      </c>
      <c r="D17" s="68"/>
      <c r="E17" s="52">
        <v>446786</v>
      </c>
      <c r="F17" s="52">
        <v>404865</v>
      </c>
      <c r="G17" s="52">
        <v>448047</v>
      </c>
      <c r="H17" s="52">
        <v>521498</v>
      </c>
      <c r="I17" s="52">
        <v>1821196</v>
      </c>
      <c r="J17" s="87"/>
      <c r="K17" s="52">
        <v>460384</v>
      </c>
      <c r="L17" s="52">
        <v>468289</v>
      </c>
      <c r="M17" s="52">
        <v>446870</v>
      </c>
      <c r="N17" s="91">
        <v>447451</v>
      </c>
      <c r="O17" s="91">
        <v>1822994</v>
      </c>
      <c r="P17" s="110"/>
      <c r="Q17" s="91">
        <v>481527</v>
      </c>
      <c r="R17" s="91">
        <v>416821</v>
      </c>
      <c r="S17" s="91">
        <v>515096</v>
      </c>
      <c r="T17" s="91">
        <v>496251</v>
      </c>
      <c r="U17" s="91">
        <v>1909695</v>
      </c>
      <c r="V17" s="136"/>
      <c r="W17" s="51">
        <v>1773649</v>
      </c>
      <c r="X17" s="29"/>
      <c r="Y17" s="29"/>
    </row>
    <row r="18" spans="1:25" x14ac:dyDescent="0.2">
      <c r="A18" s="86" t="s">
        <v>66</v>
      </c>
      <c r="B18" s="68"/>
      <c r="C18" s="53">
        <v>893623</v>
      </c>
      <c r="D18" s="68"/>
      <c r="E18" s="52">
        <v>869538</v>
      </c>
      <c r="F18" s="52">
        <v>908333</v>
      </c>
      <c r="G18" s="52">
        <v>1019891</v>
      </c>
      <c r="H18" s="52">
        <v>1037968</v>
      </c>
      <c r="I18" s="52">
        <v>3835730</v>
      </c>
      <c r="J18" s="68"/>
      <c r="K18" s="52">
        <v>826324</v>
      </c>
      <c r="L18" s="52">
        <v>791258</v>
      </c>
      <c r="M18" s="52">
        <v>783203</v>
      </c>
      <c r="N18" s="91">
        <v>902586</v>
      </c>
      <c r="O18" s="91">
        <v>3303371</v>
      </c>
      <c r="P18" s="110"/>
      <c r="Q18" s="91">
        <v>1174453</v>
      </c>
      <c r="R18" s="91">
        <v>924695</v>
      </c>
      <c r="S18" s="91">
        <v>914262</v>
      </c>
      <c r="T18" s="91">
        <v>1083855</v>
      </c>
      <c r="U18" s="91">
        <v>4097265</v>
      </c>
      <c r="V18" s="136"/>
      <c r="W18" s="51">
        <v>4116226</v>
      </c>
      <c r="X18" s="29"/>
      <c r="Y18" s="29"/>
    </row>
    <row r="19" spans="1:25" x14ac:dyDescent="0.2">
      <c r="A19" s="86" t="s">
        <v>67</v>
      </c>
      <c r="B19" s="68"/>
      <c r="C19" s="53">
        <v>187328</v>
      </c>
      <c r="D19" s="68"/>
      <c r="E19" s="52">
        <v>178687</v>
      </c>
      <c r="F19" s="52">
        <v>173508</v>
      </c>
      <c r="G19" s="52">
        <v>178716</v>
      </c>
      <c r="H19" s="52">
        <v>179666</v>
      </c>
      <c r="I19" s="52">
        <v>710577</v>
      </c>
      <c r="J19" s="69"/>
      <c r="K19" s="52">
        <v>153018</v>
      </c>
      <c r="L19" s="52">
        <v>146179</v>
      </c>
      <c r="M19" s="52">
        <v>150104</v>
      </c>
      <c r="N19" s="91">
        <v>149869</v>
      </c>
      <c r="O19" s="91">
        <v>599170</v>
      </c>
      <c r="P19" s="110"/>
      <c r="Q19" s="91">
        <v>180095</v>
      </c>
      <c r="R19" s="91">
        <v>176590</v>
      </c>
      <c r="S19" s="91">
        <v>177286</v>
      </c>
      <c r="T19" s="91">
        <v>180480</v>
      </c>
      <c r="U19" s="91">
        <v>714451</v>
      </c>
      <c r="V19" s="136"/>
      <c r="W19" s="51">
        <v>713880</v>
      </c>
      <c r="X19" s="29"/>
      <c r="Y19" s="29"/>
    </row>
    <row r="20" spans="1:25" x14ac:dyDescent="0.2">
      <c r="A20" s="86" t="s">
        <v>68</v>
      </c>
      <c r="B20" s="68"/>
      <c r="C20" s="53">
        <v>59871</v>
      </c>
      <c r="D20" s="68"/>
      <c r="E20" s="52">
        <v>78187</v>
      </c>
      <c r="F20" s="52">
        <v>91117</v>
      </c>
      <c r="G20" s="52">
        <v>68800</v>
      </c>
      <c r="H20" s="52">
        <v>95360</v>
      </c>
      <c r="I20" s="52">
        <v>336339</v>
      </c>
      <c r="J20" s="69"/>
      <c r="K20" s="52">
        <v>78073</v>
      </c>
      <c r="L20" s="52">
        <v>87845</v>
      </c>
      <c r="M20" s="52">
        <v>80049</v>
      </c>
      <c r="N20" s="91">
        <v>95824</v>
      </c>
      <c r="O20" s="91">
        <v>341791</v>
      </c>
      <c r="P20" s="110"/>
      <c r="Q20" s="91">
        <v>89339</v>
      </c>
      <c r="R20" s="91">
        <v>105014</v>
      </c>
      <c r="S20" s="91">
        <v>118134</v>
      </c>
      <c r="T20" s="91">
        <v>121849</v>
      </c>
      <c r="U20" s="91">
        <v>434336</v>
      </c>
      <c r="V20" s="136"/>
      <c r="W20" s="51">
        <v>411217</v>
      </c>
      <c r="X20" s="29"/>
      <c r="Y20" s="29"/>
    </row>
    <row r="21" spans="1:25" x14ac:dyDescent="0.2">
      <c r="A21" s="86" t="s">
        <v>69</v>
      </c>
      <c r="B21" s="68"/>
      <c r="C21" s="53">
        <v>79264</v>
      </c>
      <c r="D21" s="68"/>
      <c r="E21" s="52">
        <v>75517</v>
      </c>
      <c r="F21" s="52">
        <v>60387</v>
      </c>
      <c r="G21" s="52">
        <v>62915</v>
      </c>
      <c r="H21" s="52">
        <v>70115</v>
      </c>
      <c r="I21" s="52">
        <v>268934</v>
      </c>
      <c r="J21" s="68"/>
      <c r="K21" s="52">
        <v>69043</v>
      </c>
      <c r="L21" s="52">
        <v>58449</v>
      </c>
      <c r="M21" s="52">
        <v>57607</v>
      </c>
      <c r="N21" s="91">
        <v>59141</v>
      </c>
      <c r="O21" s="91">
        <v>244240</v>
      </c>
      <c r="P21" s="110"/>
      <c r="Q21" s="91">
        <v>61756</v>
      </c>
      <c r="R21" s="91">
        <v>51842</v>
      </c>
      <c r="S21" s="91">
        <v>52573</v>
      </c>
      <c r="T21" s="91">
        <v>58686</v>
      </c>
      <c r="U21" s="91">
        <v>224857</v>
      </c>
      <c r="V21" s="136"/>
      <c r="W21" s="51">
        <v>204841</v>
      </c>
      <c r="X21" s="29"/>
      <c r="Y21" s="29"/>
    </row>
    <row r="22" spans="1:25" x14ac:dyDescent="0.2">
      <c r="A22" s="85" t="s">
        <v>145</v>
      </c>
      <c r="B22" s="44"/>
      <c r="C22" s="60">
        <v>2093736</v>
      </c>
      <c r="D22" s="44"/>
      <c r="E22" s="60">
        <v>2107324</v>
      </c>
      <c r="F22" s="60">
        <v>2004885</v>
      </c>
      <c r="G22" s="60">
        <v>2152424</v>
      </c>
      <c r="H22" s="60">
        <v>2382548</v>
      </c>
      <c r="I22" s="60">
        <v>8650056</v>
      </c>
      <c r="J22" s="68"/>
      <c r="K22" s="60">
        <v>2033296</v>
      </c>
      <c r="L22" s="60">
        <v>2005715</v>
      </c>
      <c r="M22" s="60">
        <v>1922721</v>
      </c>
      <c r="N22" s="107">
        <v>2147808</v>
      </c>
      <c r="O22" s="107">
        <v>8109540</v>
      </c>
      <c r="P22" s="110"/>
      <c r="Q22" s="107">
        <v>2428192</v>
      </c>
      <c r="R22" s="107">
        <v>2098956</v>
      </c>
      <c r="S22" s="107">
        <v>2184232</v>
      </c>
      <c r="T22" s="107">
        <v>2428428</v>
      </c>
      <c r="U22" s="107">
        <v>9139808</v>
      </c>
      <c r="V22" s="136"/>
      <c r="W22" s="61">
        <v>8913299</v>
      </c>
      <c r="X22" s="29"/>
      <c r="Y22" s="29"/>
    </row>
    <row r="23" spans="1:25" s="31" customFormat="1" x14ac:dyDescent="0.2">
      <c r="A23" s="145"/>
      <c r="B23" s="44"/>
      <c r="C23" s="228"/>
      <c r="D23" s="44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36"/>
      <c r="W23" s="134"/>
      <c r="X23" s="29"/>
      <c r="Y23" s="29"/>
    </row>
    <row r="24" spans="1:25" x14ac:dyDescent="0.2">
      <c r="A24" s="86" t="s">
        <v>64</v>
      </c>
      <c r="B24" s="68"/>
      <c r="C24" s="53">
        <v>22342</v>
      </c>
      <c r="D24" s="68"/>
      <c r="E24" s="52">
        <v>27762</v>
      </c>
      <c r="F24" s="52">
        <v>55954</v>
      </c>
      <c r="G24" s="52">
        <v>17036</v>
      </c>
      <c r="H24" s="52">
        <v>14314</v>
      </c>
      <c r="I24" s="52">
        <v>115066</v>
      </c>
      <c r="J24" s="69"/>
      <c r="K24" s="52">
        <v>57198</v>
      </c>
      <c r="L24" s="52">
        <v>22136</v>
      </c>
      <c r="M24" s="52">
        <v>18559</v>
      </c>
      <c r="N24" s="91">
        <v>27194</v>
      </c>
      <c r="O24" s="91">
        <v>125087</v>
      </c>
      <c r="P24" s="110"/>
      <c r="Q24" s="91">
        <v>30104</v>
      </c>
      <c r="R24" s="91">
        <v>26202</v>
      </c>
      <c r="S24" s="91">
        <v>14746</v>
      </c>
      <c r="T24" s="91">
        <v>37107</v>
      </c>
      <c r="U24" s="91">
        <v>108159</v>
      </c>
      <c r="V24" s="136"/>
      <c r="W24" s="51">
        <v>228768</v>
      </c>
      <c r="X24" s="29"/>
      <c r="Y24" s="29"/>
    </row>
    <row r="25" spans="1:25" s="41" customFormat="1" x14ac:dyDescent="0.2">
      <c r="A25" s="86" t="s">
        <v>152</v>
      </c>
      <c r="B25" s="68"/>
      <c r="C25" s="53">
        <v>-10465</v>
      </c>
      <c r="D25" s="68"/>
      <c r="E25" s="52">
        <v>386</v>
      </c>
      <c r="F25" s="52">
        <v>-387</v>
      </c>
      <c r="G25" s="52">
        <v>-577</v>
      </c>
      <c r="H25" s="52">
        <v>-5042</v>
      </c>
      <c r="I25" s="52">
        <v>-5620</v>
      </c>
      <c r="J25" s="87"/>
      <c r="K25" s="52">
        <v>-2176</v>
      </c>
      <c r="L25" s="52">
        <v>-1051</v>
      </c>
      <c r="M25" s="52">
        <v>-1673</v>
      </c>
      <c r="N25" s="91">
        <v>5009</v>
      </c>
      <c r="O25" s="91">
        <v>109</v>
      </c>
      <c r="P25" s="110"/>
      <c r="Q25" s="91">
        <v>2627</v>
      </c>
      <c r="R25" s="91">
        <v>-2005</v>
      </c>
      <c r="S25" s="91">
        <v>-2474</v>
      </c>
      <c r="T25" s="91">
        <v>-6697</v>
      </c>
      <c r="U25" s="91">
        <v>-8549</v>
      </c>
      <c r="V25" s="136"/>
      <c r="W25" s="51">
        <v>-12878</v>
      </c>
      <c r="X25" s="29"/>
      <c r="Y25" s="29"/>
    </row>
    <row r="26" spans="1:25" x14ac:dyDescent="0.2">
      <c r="A26" s="153" t="s">
        <v>153</v>
      </c>
      <c r="B26" s="154"/>
      <c r="C26" s="246">
        <v>0</v>
      </c>
      <c r="D26" s="154"/>
      <c r="E26" s="113">
        <v>0</v>
      </c>
      <c r="F26" s="94">
        <v>0</v>
      </c>
      <c r="G26" s="94">
        <v>0</v>
      </c>
      <c r="H26" s="94">
        <v>30556</v>
      </c>
      <c r="I26" s="94">
        <v>30556</v>
      </c>
      <c r="J26" s="68"/>
      <c r="K26" s="94">
        <v>0</v>
      </c>
      <c r="L26" s="94">
        <v>0</v>
      </c>
      <c r="M26" s="94">
        <v>0</v>
      </c>
      <c r="N26" s="91">
        <v>11363</v>
      </c>
      <c r="O26" s="91">
        <v>11363</v>
      </c>
      <c r="P26" s="110"/>
      <c r="Q26" s="91">
        <v>106</v>
      </c>
      <c r="R26" s="91">
        <v>0</v>
      </c>
      <c r="S26" s="91">
        <v>0</v>
      </c>
      <c r="T26" s="91">
        <v>5291</v>
      </c>
      <c r="U26" s="90">
        <v>5397</v>
      </c>
      <c r="V26" s="136"/>
      <c r="W26" s="51">
        <v>6406</v>
      </c>
      <c r="X26" s="29"/>
      <c r="Y26" s="29"/>
    </row>
    <row r="27" spans="1:25" x14ac:dyDescent="0.2">
      <c r="A27" s="86" t="s">
        <v>154</v>
      </c>
      <c r="B27" s="68"/>
      <c r="C27" s="53">
        <v>37235</v>
      </c>
      <c r="D27" s="68"/>
      <c r="E27" s="52">
        <v>24953</v>
      </c>
      <c r="F27" s="52">
        <v>24955</v>
      </c>
      <c r="G27" s="52">
        <v>18380</v>
      </c>
      <c r="H27" s="52">
        <v>29466</v>
      </c>
      <c r="I27" s="52">
        <v>97754</v>
      </c>
      <c r="J27" s="68"/>
      <c r="K27" s="52">
        <v>46832</v>
      </c>
      <c r="L27" s="52">
        <v>34216</v>
      </c>
      <c r="M27" s="52">
        <v>17779</v>
      </c>
      <c r="N27" s="91">
        <v>150127</v>
      </c>
      <c r="O27" s="91">
        <v>248954</v>
      </c>
      <c r="P27" s="110"/>
      <c r="Q27" s="91">
        <v>22007</v>
      </c>
      <c r="R27" s="91">
        <v>41713</v>
      </c>
      <c r="S27" s="91">
        <v>12238</v>
      </c>
      <c r="T27" s="91">
        <v>144908</v>
      </c>
      <c r="U27" s="91">
        <v>220866</v>
      </c>
      <c r="V27" s="136"/>
      <c r="W27" s="51">
        <v>158736</v>
      </c>
      <c r="X27" s="29"/>
      <c r="Y27" s="29"/>
    </row>
    <row r="28" spans="1:25" x14ac:dyDescent="0.2">
      <c r="A28" s="85" t="s">
        <v>155</v>
      </c>
      <c r="B28" s="44"/>
      <c r="C28" s="60">
        <v>327320</v>
      </c>
      <c r="D28" s="44"/>
      <c r="E28" s="60">
        <v>269614</v>
      </c>
      <c r="F28" s="60">
        <v>492179</v>
      </c>
      <c r="G28" s="60">
        <v>232632</v>
      </c>
      <c r="H28" s="60">
        <v>194925</v>
      </c>
      <c r="I28" s="60">
        <v>1186475</v>
      </c>
      <c r="J28" s="68"/>
      <c r="K28" s="60">
        <v>355228</v>
      </c>
      <c r="L28" s="60">
        <v>196445</v>
      </c>
      <c r="M28" s="60">
        <v>268004</v>
      </c>
      <c r="N28" s="107">
        <v>86182</v>
      </c>
      <c r="O28" s="107">
        <v>905859</v>
      </c>
      <c r="P28" s="110"/>
      <c r="Q28" s="107">
        <v>228206</v>
      </c>
      <c r="R28" s="107">
        <v>259546</v>
      </c>
      <c r="S28" s="107">
        <v>221094</v>
      </c>
      <c r="T28" s="107">
        <v>116043</v>
      </c>
      <c r="U28" s="107">
        <v>824889</v>
      </c>
      <c r="V28" s="136"/>
      <c r="W28" s="61">
        <v>845961</v>
      </c>
      <c r="X28" s="29"/>
      <c r="Y28" s="29"/>
    </row>
    <row r="29" spans="1:25" x14ac:dyDescent="0.2">
      <c r="A29" s="41"/>
      <c r="B29" s="68"/>
      <c r="C29" s="227"/>
      <c r="D29" s="68"/>
      <c r="E29" s="41"/>
      <c r="F29" s="41"/>
      <c r="G29" s="41"/>
      <c r="H29" s="41"/>
      <c r="I29" s="41"/>
      <c r="J29" s="41"/>
      <c r="K29" s="41"/>
      <c r="L29" s="41"/>
      <c r="M29" s="41"/>
      <c r="N29" s="111"/>
      <c r="O29" s="111"/>
      <c r="P29" s="110"/>
      <c r="Q29" s="111"/>
      <c r="R29" s="111"/>
      <c r="S29" s="111"/>
      <c r="T29" s="111"/>
      <c r="U29" s="111"/>
      <c r="V29" s="136"/>
      <c r="W29" s="41"/>
      <c r="X29" s="29"/>
      <c r="Y29" s="29"/>
    </row>
    <row r="30" spans="1:25" ht="15" customHeight="1" x14ac:dyDescent="0.2">
      <c r="A30" s="86" t="s">
        <v>70</v>
      </c>
      <c r="B30" s="68"/>
      <c r="C30" s="53">
        <v>16642</v>
      </c>
      <c r="D30" s="68"/>
      <c r="E30" s="52">
        <v>17418</v>
      </c>
      <c r="F30" s="52">
        <v>18690</v>
      </c>
      <c r="G30" s="52">
        <v>10741</v>
      </c>
      <c r="H30" s="52">
        <v>78634</v>
      </c>
      <c r="I30" s="52">
        <v>125483</v>
      </c>
      <c r="J30" s="69"/>
      <c r="K30" s="52">
        <v>7341</v>
      </c>
      <c r="L30" s="52">
        <v>12266</v>
      </c>
      <c r="M30" s="52">
        <v>2939</v>
      </c>
      <c r="N30" s="91">
        <v>22275</v>
      </c>
      <c r="O30" s="91">
        <v>44821</v>
      </c>
      <c r="P30" s="110"/>
      <c r="Q30" s="91">
        <v>10164</v>
      </c>
      <c r="R30" s="91">
        <v>27958</v>
      </c>
      <c r="S30" s="91">
        <v>10600</v>
      </c>
      <c r="T30" s="91">
        <v>35411</v>
      </c>
      <c r="U30" s="91">
        <v>84133</v>
      </c>
      <c r="V30" s="136"/>
      <c r="W30" s="51">
        <v>46887</v>
      </c>
      <c r="X30" s="29"/>
      <c r="Y30" s="29"/>
    </row>
    <row r="31" spans="1:25" x14ac:dyDescent="0.2">
      <c r="A31" s="86" t="s">
        <v>71</v>
      </c>
      <c r="B31" s="68"/>
      <c r="C31" s="53">
        <v>18574</v>
      </c>
      <c r="D31" s="68"/>
      <c r="E31" s="52">
        <v>19002</v>
      </c>
      <c r="F31" s="52">
        <v>21972</v>
      </c>
      <c r="G31" s="52">
        <v>29402</v>
      </c>
      <c r="H31" s="52">
        <v>10802</v>
      </c>
      <c r="I31" s="52">
        <v>81178</v>
      </c>
      <c r="J31" s="69"/>
      <c r="K31" s="52">
        <v>22245</v>
      </c>
      <c r="L31" s="52">
        <v>14220</v>
      </c>
      <c r="M31" s="52">
        <v>17882</v>
      </c>
      <c r="N31" s="91">
        <v>33797</v>
      </c>
      <c r="O31" s="91">
        <v>88144</v>
      </c>
      <c r="P31" s="110"/>
      <c r="Q31" s="91">
        <v>45457</v>
      </c>
      <c r="R31" s="91">
        <v>27476</v>
      </c>
      <c r="S31" s="91">
        <v>38273</v>
      </c>
      <c r="T31" s="91">
        <v>37440</v>
      </c>
      <c r="U31" s="91">
        <v>148646</v>
      </c>
      <c r="V31" s="136"/>
      <c r="W31" s="51">
        <v>184070</v>
      </c>
      <c r="X31" s="29"/>
      <c r="Y31" s="29"/>
    </row>
    <row r="32" spans="1:25" x14ac:dyDescent="0.2">
      <c r="A32" s="104" t="s">
        <v>160</v>
      </c>
      <c r="B32" s="68"/>
      <c r="C32" s="53">
        <v>0</v>
      </c>
      <c r="D32" s="68"/>
      <c r="E32" s="90">
        <v>0</v>
      </c>
      <c r="F32" s="91">
        <v>0</v>
      </c>
      <c r="G32" s="91">
        <v>0</v>
      </c>
      <c r="H32" s="91">
        <v>3131</v>
      </c>
      <c r="I32" s="91">
        <v>3131</v>
      </c>
      <c r="J32" s="41"/>
      <c r="K32" s="91">
        <v>0</v>
      </c>
      <c r="L32" s="91">
        <v>0</v>
      </c>
      <c r="M32" s="91">
        <v>0</v>
      </c>
      <c r="N32" s="90">
        <v>0</v>
      </c>
      <c r="O32" s="90">
        <v>0</v>
      </c>
      <c r="P32" s="110"/>
      <c r="Q32" s="90">
        <v>0</v>
      </c>
      <c r="R32" s="90">
        <v>0</v>
      </c>
      <c r="S32" s="90">
        <v>0</v>
      </c>
      <c r="T32" s="90">
        <v>-5921</v>
      </c>
      <c r="U32" s="90">
        <v>-5921</v>
      </c>
      <c r="V32" s="136"/>
      <c r="W32" s="91">
        <v>0</v>
      </c>
      <c r="X32" s="29"/>
      <c r="Y32" s="29"/>
    </row>
    <row r="33" spans="1:25" x14ac:dyDescent="0.2">
      <c r="A33" s="86" t="s">
        <v>83</v>
      </c>
      <c r="B33" s="68"/>
      <c r="C33" s="53">
        <v>0</v>
      </c>
      <c r="D33" s="68"/>
      <c r="E33" s="113">
        <v>0</v>
      </c>
      <c r="F33" s="94">
        <v>3355</v>
      </c>
      <c r="G33" s="94">
        <v>0</v>
      </c>
      <c r="H33" s="94">
        <v>0</v>
      </c>
      <c r="I33" s="94">
        <v>3355</v>
      </c>
      <c r="J33" s="69"/>
      <c r="K33" s="94">
        <v>0</v>
      </c>
      <c r="L33" s="94">
        <v>4552</v>
      </c>
      <c r="M33" s="94">
        <v>0</v>
      </c>
      <c r="N33" s="90">
        <v>0</v>
      </c>
      <c r="O33" s="90">
        <v>4552</v>
      </c>
      <c r="P33" s="110"/>
      <c r="Q33" s="91">
        <v>0</v>
      </c>
      <c r="R33" s="91">
        <v>2724</v>
      </c>
      <c r="S33" s="91">
        <v>0</v>
      </c>
      <c r="T33" s="91">
        <v>0</v>
      </c>
      <c r="U33" s="90">
        <v>2724</v>
      </c>
      <c r="V33" s="136"/>
      <c r="W33" s="51">
        <v>1438</v>
      </c>
      <c r="X33" s="29"/>
      <c r="Y33" s="29"/>
    </row>
    <row r="34" spans="1:25" s="93" customFormat="1" ht="24" customHeight="1" x14ac:dyDescent="0.2">
      <c r="A34" s="155" t="s">
        <v>156</v>
      </c>
      <c r="B34" s="156"/>
      <c r="C34" s="58">
        <v>0</v>
      </c>
      <c r="D34" s="156"/>
      <c r="E34" s="157">
        <v>599</v>
      </c>
      <c r="F34" s="97">
        <v>121</v>
      </c>
      <c r="G34" s="97">
        <v>170</v>
      </c>
      <c r="H34" s="97">
        <v>-182</v>
      </c>
      <c r="I34" s="97">
        <v>708</v>
      </c>
      <c r="J34" s="156"/>
      <c r="K34" s="97">
        <v>805</v>
      </c>
      <c r="L34" s="97">
        <v>-512</v>
      </c>
      <c r="M34" s="97">
        <v>40</v>
      </c>
      <c r="N34" s="112">
        <v>-2</v>
      </c>
      <c r="O34" s="112">
        <v>331</v>
      </c>
      <c r="P34" s="139"/>
      <c r="Q34" s="112">
        <v>-528</v>
      </c>
      <c r="R34" s="112">
        <v>267</v>
      </c>
      <c r="S34" s="112">
        <v>456</v>
      </c>
      <c r="T34" s="112">
        <v>109</v>
      </c>
      <c r="U34" s="112">
        <v>304</v>
      </c>
      <c r="V34" s="140"/>
      <c r="W34" s="57">
        <v>4529</v>
      </c>
      <c r="X34" s="29"/>
      <c r="Y34" s="29"/>
    </row>
    <row r="35" spans="1:25" x14ac:dyDescent="0.2">
      <c r="A35" s="158" t="s">
        <v>159</v>
      </c>
      <c r="B35" s="159"/>
      <c r="C35" s="89">
        <v>329252</v>
      </c>
      <c r="D35" s="159"/>
      <c r="E35" s="89">
        <v>271797</v>
      </c>
      <c r="F35" s="89">
        <v>498937</v>
      </c>
      <c r="G35" s="89">
        <v>251463</v>
      </c>
      <c r="H35" s="89">
        <v>123780</v>
      </c>
      <c r="I35" s="89">
        <v>1143102</v>
      </c>
      <c r="J35" s="41"/>
      <c r="K35" s="89">
        <v>370937</v>
      </c>
      <c r="L35" s="89">
        <v>202439</v>
      </c>
      <c r="M35" s="89">
        <v>282987</v>
      </c>
      <c r="N35" s="107">
        <v>97702</v>
      </c>
      <c r="O35" s="107">
        <v>954065</v>
      </c>
      <c r="P35" s="110"/>
      <c r="Q35" s="107">
        <v>262971</v>
      </c>
      <c r="R35" s="107">
        <v>262055</v>
      </c>
      <c r="S35" s="107">
        <v>249223</v>
      </c>
      <c r="T35" s="107">
        <v>112260</v>
      </c>
      <c r="U35" s="107">
        <v>886509</v>
      </c>
      <c r="V35" s="136"/>
      <c r="W35" s="61">
        <v>989111</v>
      </c>
      <c r="X35" s="29"/>
      <c r="Y35" s="29"/>
    </row>
    <row r="36" spans="1:25" x14ac:dyDescent="0.2">
      <c r="A36" s="41"/>
      <c r="B36" s="68"/>
      <c r="C36" s="227"/>
      <c r="D36" s="68"/>
      <c r="E36" s="41"/>
      <c r="F36" s="41"/>
      <c r="G36" s="41"/>
      <c r="H36" s="41"/>
      <c r="I36" s="41"/>
      <c r="J36" s="41"/>
      <c r="K36" s="41"/>
      <c r="L36" s="41"/>
      <c r="M36" s="41"/>
      <c r="N36" s="111"/>
      <c r="O36" s="111"/>
      <c r="P36" s="110"/>
      <c r="Q36" s="111"/>
      <c r="R36" s="111"/>
      <c r="S36" s="111"/>
      <c r="T36" s="111"/>
      <c r="U36" s="111"/>
      <c r="V36" s="136"/>
      <c r="W36" s="41"/>
      <c r="X36" s="29"/>
      <c r="Y36" s="29"/>
    </row>
    <row r="37" spans="1:25" x14ac:dyDescent="0.2">
      <c r="A37" s="86" t="s">
        <v>72</v>
      </c>
      <c r="B37" s="68"/>
      <c r="C37" s="53">
        <v>63917</v>
      </c>
      <c r="D37" s="68"/>
      <c r="E37" s="52">
        <v>60138</v>
      </c>
      <c r="F37" s="52">
        <v>83332</v>
      </c>
      <c r="G37" s="52">
        <v>40083</v>
      </c>
      <c r="H37" s="52">
        <v>50973</v>
      </c>
      <c r="I37" s="52">
        <v>233980</v>
      </c>
      <c r="J37" s="49"/>
      <c r="K37" s="52">
        <v>74093</v>
      </c>
      <c r="L37" s="52">
        <v>44474</v>
      </c>
      <c r="M37" s="52">
        <v>76139</v>
      </c>
      <c r="N37" s="91">
        <v>36863</v>
      </c>
      <c r="O37" s="91">
        <v>231545</v>
      </c>
      <c r="P37" s="110"/>
      <c r="Q37" s="91">
        <v>59671</v>
      </c>
      <c r="R37" s="91">
        <v>43370</v>
      </c>
      <c r="S37" s="91">
        <v>61493</v>
      </c>
      <c r="T37" s="91">
        <v>27909</v>
      </c>
      <c r="U37" s="91">
        <v>192443</v>
      </c>
      <c r="V37" s="136"/>
      <c r="W37" s="51">
        <v>195183</v>
      </c>
      <c r="X37" s="29"/>
      <c r="Y37" s="29"/>
    </row>
    <row r="38" spans="1:25" x14ac:dyDescent="0.2">
      <c r="A38" s="158" t="s">
        <v>157</v>
      </c>
      <c r="B38" s="159"/>
      <c r="C38" s="89">
        <v>265335</v>
      </c>
      <c r="D38" s="159"/>
      <c r="E38" s="89">
        <v>211659</v>
      </c>
      <c r="F38" s="89">
        <v>415605</v>
      </c>
      <c r="G38" s="89">
        <v>211380</v>
      </c>
      <c r="H38" s="89">
        <v>72807</v>
      </c>
      <c r="I38" s="89">
        <v>909122</v>
      </c>
      <c r="J38" s="41"/>
      <c r="K38" s="89">
        <v>296844</v>
      </c>
      <c r="L38" s="89">
        <v>157965</v>
      </c>
      <c r="M38" s="89">
        <v>206848</v>
      </c>
      <c r="N38" s="107">
        <v>60863</v>
      </c>
      <c r="O38" s="107">
        <v>722520</v>
      </c>
      <c r="P38" s="110"/>
      <c r="Q38" s="107">
        <v>203300</v>
      </c>
      <c r="R38" s="107">
        <v>218685</v>
      </c>
      <c r="S38" s="107">
        <v>187730</v>
      </c>
      <c r="T38" s="107">
        <v>84351</v>
      </c>
      <c r="U38" s="107">
        <v>694066</v>
      </c>
      <c r="V38" s="136"/>
      <c r="W38" s="61">
        <v>793928</v>
      </c>
      <c r="X38" s="29"/>
      <c r="Y38" s="29"/>
    </row>
    <row r="39" spans="1:25" x14ac:dyDescent="0.2">
      <c r="A39" s="41"/>
      <c r="B39" s="68"/>
      <c r="C39" s="227"/>
      <c r="D39" s="68"/>
      <c r="E39" s="41"/>
      <c r="F39" s="41"/>
      <c r="G39" s="41"/>
      <c r="H39" s="41"/>
      <c r="I39" s="41"/>
      <c r="J39" s="41"/>
      <c r="K39" s="41"/>
      <c r="L39" s="41"/>
      <c r="M39" s="41"/>
      <c r="N39" s="111"/>
      <c r="O39" s="111"/>
      <c r="P39" s="110"/>
      <c r="Q39" s="111"/>
      <c r="R39" s="111"/>
      <c r="S39" s="111"/>
      <c r="T39" s="111"/>
      <c r="U39" s="111"/>
      <c r="V39" s="136"/>
      <c r="W39" s="41"/>
      <c r="X39" s="29"/>
      <c r="Y39" s="29"/>
    </row>
    <row r="40" spans="1:25" ht="15" customHeight="1" x14ac:dyDescent="0.2">
      <c r="A40" s="160" t="s">
        <v>158</v>
      </c>
      <c r="B40" s="44"/>
      <c r="C40" s="63">
        <v>509056</v>
      </c>
      <c r="D40" s="44"/>
      <c r="E40" s="64">
        <v>464348</v>
      </c>
      <c r="F40" s="64">
        <v>642025</v>
      </c>
      <c r="G40" s="64">
        <v>412249</v>
      </c>
      <c r="H40" s="64">
        <v>399136</v>
      </c>
      <c r="I40" s="64">
        <v>1914883</v>
      </c>
      <c r="J40" s="49"/>
      <c r="K40" s="64">
        <v>549895</v>
      </c>
      <c r="L40" s="64">
        <v>387698</v>
      </c>
      <c r="M40" s="64">
        <v>456506</v>
      </c>
      <c r="N40" s="114">
        <v>273519</v>
      </c>
      <c r="O40" s="114">
        <v>1667618</v>
      </c>
      <c r="P40" s="110"/>
      <c r="Q40" s="114">
        <v>420308</v>
      </c>
      <c r="R40" s="114">
        <v>443371</v>
      </c>
      <c r="S40" s="114">
        <v>405185</v>
      </c>
      <c r="T40" s="114">
        <v>305762</v>
      </c>
      <c r="U40" s="114">
        <v>1574626</v>
      </c>
      <c r="V40" s="136"/>
      <c r="W40" s="64">
        <v>1528774</v>
      </c>
      <c r="X40" s="29"/>
      <c r="Y40" s="29"/>
    </row>
    <row r="41" spans="1:25" x14ac:dyDescent="0.2">
      <c r="B41" s="30"/>
      <c r="C41" s="30"/>
      <c r="D41" s="30"/>
      <c r="E41" s="99"/>
      <c r="F41" s="88"/>
      <c r="G41" s="88"/>
      <c r="H41" s="88"/>
      <c r="I41" s="88"/>
      <c r="K41" s="88"/>
      <c r="L41" s="88"/>
      <c r="M41" s="88"/>
      <c r="N41" s="102"/>
      <c r="O41" s="111"/>
      <c r="P41" s="101"/>
      <c r="Q41" s="102"/>
      <c r="R41" s="102"/>
      <c r="S41" s="102"/>
      <c r="T41" s="102"/>
      <c r="U41" s="111"/>
      <c r="V41" s="102"/>
      <c r="W41" s="99"/>
      <c r="X41" s="29"/>
    </row>
    <row r="42" spans="1:25" x14ac:dyDescent="0.2">
      <c r="B42" s="30"/>
      <c r="C42" s="30"/>
      <c r="D42" s="30"/>
      <c r="E42" s="99"/>
      <c r="F42" s="88"/>
      <c r="G42" s="88"/>
      <c r="H42" s="88"/>
      <c r="I42" s="88"/>
      <c r="K42" s="88"/>
      <c r="L42" s="88"/>
      <c r="M42" s="88"/>
      <c r="N42" s="102"/>
      <c r="O42" s="111"/>
      <c r="P42" s="101"/>
      <c r="Q42" s="102"/>
      <c r="R42" s="102"/>
      <c r="S42" s="102"/>
      <c r="T42" s="102"/>
      <c r="U42" s="111"/>
      <c r="V42" s="102"/>
      <c r="W42" s="99"/>
      <c r="X42" s="29"/>
    </row>
    <row r="43" spans="1:25" s="223" customFormat="1" ht="12.75" x14ac:dyDescent="0.2">
      <c r="A43" s="235" t="s">
        <v>219</v>
      </c>
      <c r="B43" s="225"/>
      <c r="C43" s="225"/>
      <c r="D43" s="225"/>
      <c r="E43" s="230"/>
      <c r="F43" s="229"/>
      <c r="G43" s="229"/>
      <c r="H43" s="229"/>
      <c r="I43" s="229"/>
      <c r="K43" s="229"/>
      <c r="L43" s="229"/>
      <c r="M43" s="229"/>
      <c r="N43" s="232"/>
      <c r="O43" s="233"/>
      <c r="P43" s="231"/>
      <c r="Q43" s="232"/>
      <c r="R43" s="232"/>
      <c r="S43" s="232"/>
      <c r="T43" s="232"/>
      <c r="U43" s="233"/>
      <c r="V43" s="232"/>
      <c r="W43" s="230"/>
      <c r="X43" s="224"/>
    </row>
    <row r="44" spans="1:25" ht="12.75" x14ac:dyDescent="0.2">
      <c r="A44" s="141" t="s">
        <v>220</v>
      </c>
      <c r="B44" s="30"/>
      <c r="C44" s="30"/>
      <c r="D44" s="30"/>
      <c r="E44" s="99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29"/>
    </row>
    <row r="45" spans="1:25" ht="12.75" x14ac:dyDescent="0.2">
      <c r="A45" s="141" t="s">
        <v>221</v>
      </c>
      <c r="B45" s="30"/>
      <c r="C45" s="30"/>
      <c r="D45" s="30"/>
      <c r="E45" s="99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29"/>
    </row>
    <row r="46" spans="1:25" ht="12.75" x14ac:dyDescent="0.2">
      <c r="A46" s="141" t="s">
        <v>222</v>
      </c>
      <c r="B46" s="30"/>
      <c r="C46" s="30"/>
      <c r="D46" s="30"/>
      <c r="E46" s="99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29"/>
    </row>
    <row r="47" spans="1:25" ht="12.75" x14ac:dyDescent="0.2">
      <c r="A47" s="141" t="s">
        <v>223</v>
      </c>
      <c r="B47" s="30"/>
      <c r="C47" s="30"/>
      <c r="D47" s="30"/>
      <c r="E47" s="99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29"/>
    </row>
    <row r="48" spans="1:25" ht="12.75" x14ac:dyDescent="0.2">
      <c r="A48" s="141" t="s">
        <v>224</v>
      </c>
      <c r="B48" s="30"/>
      <c r="C48" s="30"/>
      <c r="D48" s="30"/>
      <c r="E48" s="99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29"/>
    </row>
    <row r="49" spans="1:24" ht="12.75" x14ac:dyDescent="0.2">
      <c r="A49" s="141" t="s">
        <v>225</v>
      </c>
      <c r="B49" s="30"/>
      <c r="C49" s="30"/>
      <c r="D49" s="30"/>
      <c r="E49" s="99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29"/>
    </row>
    <row r="50" spans="1:24" ht="12.75" x14ac:dyDescent="0.2">
      <c r="A50" s="141" t="s">
        <v>226</v>
      </c>
      <c r="B50" s="30"/>
      <c r="C50" s="30"/>
      <c r="D50" s="30"/>
      <c r="E50" s="99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29"/>
    </row>
    <row r="51" spans="1:24" ht="12.75" x14ac:dyDescent="0.2">
      <c r="A51" s="141" t="s">
        <v>227</v>
      </c>
      <c r="B51" s="30"/>
      <c r="C51" s="30"/>
      <c r="D51" s="30"/>
      <c r="E51" s="99"/>
      <c r="F51" s="88"/>
      <c r="G51" s="88"/>
      <c r="H51" s="88"/>
      <c r="I51" s="88"/>
      <c r="K51" s="88"/>
      <c r="L51" s="88"/>
      <c r="M51" s="88"/>
      <c r="N51" s="102"/>
      <c r="O51" s="111"/>
      <c r="P51" s="101"/>
      <c r="Q51" s="102"/>
      <c r="R51" s="102"/>
      <c r="S51" s="102"/>
      <c r="T51" s="102"/>
      <c r="U51" s="111"/>
      <c r="V51" s="102"/>
      <c r="W51" s="99"/>
      <c r="X51" s="29"/>
    </row>
    <row r="52" spans="1:24" ht="12.75" x14ac:dyDescent="0.2">
      <c r="A52" s="141" t="s">
        <v>228</v>
      </c>
      <c r="B52" s="30"/>
      <c r="C52" s="30"/>
      <c r="D52" s="30"/>
      <c r="E52" s="99"/>
      <c r="F52" s="88"/>
      <c r="G52" s="88"/>
      <c r="H52" s="88"/>
      <c r="I52" s="88"/>
      <c r="K52" s="88"/>
      <c r="L52" s="88"/>
      <c r="M52" s="88"/>
      <c r="N52" s="102"/>
      <c r="O52" s="111"/>
      <c r="P52" s="101"/>
      <c r="Q52" s="102"/>
      <c r="R52" s="102"/>
      <c r="S52" s="102"/>
      <c r="T52" s="102"/>
      <c r="U52" s="111"/>
      <c r="V52" s="102"/>
      <c r="W52" s="99"/>
      <c r="X52" s="29"/>
    </row>
    <row r="53" spans="1:24" x14ac:dyDescent="0.2">
      <c r="A53" s="84"/>
      <c r="B53" s="92"/>
      <c r="C53" s="92"/>
      <c r="D53" s="92"/>
      <c r="E53" s="100"/>
      <c r="F53" s="35"/>
      <c r="G53" s="35"/>
      <c r="H53" s="35"/>
      <c r="I53" s="35"/>
      <c r="J53" s="92"/>
      <c r="K53" s="35"/>
      <c r="L53" s="35"/>
      <c r="M53" s="35"/>
      <c r="N53" s="103"/>
      <c r="O53" s="68"/>
      <c r="P53" s="100"/>
      <c r="Q53" s="100"/>
      <c r="R53" s="100"/>
      <c r="S53" s="100"/>
      <c r="T53" s="100"/>
      <c r="U53" s="68"/>
      <c r="V53" s="100"/>
      <c r="W53" s="100"/>
    </row>
  </sheetData>
  <pageMargins left="0.17" right="0.17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RowHeight="12" x14ac:dyDescent="0.2"/>
  <cols>
    <col min="1" max="1" width="49.28515625" style="28" customWidth="1"/>
    <col min="2" max="2" width="1.5703125" style="28" customWidth="1"/>
    <col min="3" max="3" width="8.7109375" style="28" customWidth="1"/>
    <col min="4" max="4" width="1.5703125" style="28" customWidth="1"/>
    <col min="5" max="8" width="8.5703125" style="28" customWidth="1"/>
    <col min="9" max="9" width="1.7109375" style="28" customWidth="1"/>
    <col min="10" max="13" width="8.5703125" style="28" customWidth="1"/>
    <col min="14" max="14" width="1.5703125" style="28" customWidth="1"/>
    <col min="15" max="18" width="8.5703125" style="28" customWidth="1"/>
    <col min="19" max="19" width="1.85546875" style="28" customWidth="1"/>
    <col min="20" max="20" width="8.5703125" style="28" customWidth="1"/>
    <col min="21" max="16384" width="9.140625" style="28"/>
  </cols>
  <sheetData>
    <row r="1" spans="1:20" s="26" customFormat="1" ht="50.25" customHeight="1" x14ac:dyDescent="0.2">
      <c r="A1" s="213" t="s">
        <v>132</v>
      </c>
      <c r="B1" s="214"/>
      <c r="C1" s="217" t="s">
        <v>207</v>
      </c>
      <c r="D1" s="214"/>
      <c r="E1" s="201" t="s">
        <v>209</v>
      </c>
      <c r="F1" s="213" t="s">
        <v>162</v>
      </c>
      <c r="G1" s="213" t="s">
        <v>168</v>
      </c>
      <c r="H1" s="215" t="s">
        <v>196</v>
      </c>
      <c r="J1" s="201" t="s">
        <v>210</v>
      </c>
      <c r="K1" s="201" t="s">
        <v>211</v>
      </c>
      <c r="L1" s="201" t="s">
        <v>212</v>
      </c>
      <c r="M1" s="201" t="s">
        <v>213</v>
      </c>
      <c r="O1" s="201" t="s">
        <v>214</v>
      </c>
      <c r="P1" s="201" t="s">
        <v>215</v>
      </c>
      <c r="Q1" s="201" t="s">
        <v>216</v>
      </c>
      <c r="R1" s="201" t="s">
        <v>217</v>
      </c>
      <c r="T1" s="201" t="s">
        <v>218</v>
      </c>
    </row>
    <row r="2" spans="1:20" s="41" customFormat="1" x14ac:dyDescent="0.2">
      <c r="E2" s="68"/>
      <c r="F2" s="68"/>
      <c r="G2" s="68"/>
      <c r="H2" s="68"/>
      <c r="J2" s="68"/>
      <c r="K2" s="68"/>
      <c r="L2" s="68"/>
      <c r="M2" s="118"/>
      <c r="O2" s="68"/>
      <c r="P2" s="68"/>
      <c r="Q2" s="118"/>
      <c r="R2" s="118"/>
      <c r="T2" s="68"/>
    </row>
    <row r="3" spans="1:20" s="41" customFormat="1" x14ac:dyDescent="0.2">
      <c r="A3" s="38" t="s">
        <v>88</v>
      </c>
      <c r="B3" s="68"/>
      <c r="C3" s="179"/>
      <c r="D3" s="68"/>
      <c r="E3" s="104"/>
      <c r="F3" s="104"/>
      <c r="G3" s="104"/>
      <c r="H3" s="104"/>
      <c r="J3" s="104"/>
      <c r="K3" s="104"/>
      <c r="L3" s="104" t="s">
        <v>62</v>
      </c>
      <c r="M3" s="104"/>
      <c r="O3" s="104"/>
      <c r="P3" s="104"/>
      <c r="Q3" s="104"/>
      <c r="R3" s="104"/>
      <c r="T3" s="104"/>
    </row>
    <row r="4" spans="1:20" s="41" customFormat="1" x14ac:dyDescent="0.2">
      <c r="A4" s="86" t="s">
        <v>89</v>
      </c>
      <c r="B4" s="68"/>
      <c r="C4" s="53">
        <v>188724</v>
      </c>
      <c r="D4" s="68"/>
      <c r="E4" s="52">
        <v>50579</v>
      </c>
      <c r="F4" s="52">
        <v>330191</v>
      </c>
      <c r="G4" s="52">
        <v>653612</v>
      </c>
      <c r="H4" s="52">
        <v>1115676</v>
      </c>
      <c r="J4" s="52">
        <v>265346</v>
      </c>
      <c r="K4" s="52">
        <v>880225</v>
      </c>
      <c r="L4" s="52">
        <v>1264436</v>
      </c>
      <c r="M4" s="52">
        <v>1644210</v>
      </c>
      <c r="O4" s="52">
        <v>178298</v>
      </c>
      <c r="P4" s="52">
        <v>631072</v>
      </c>
      <c r="Q4" s="52">
        <v>959747</v>
      </c>
      <c r="R4" s="52">
        <v>1242077</v>
      </c>
      <c r="T4" s="52">
        <v>1143379</v>
      </c>
    </row>
    <row r="5" spans="1:20" s="41" customFormat="1" x14ac:dyDescent="0.2">
      <c r="A5" s="86" t="s">
        <v>90</v>
      </c>
      <c r="B5" s="68"/>
      <c r="C5" s="53">
        <v>-446580</v>
      </c>
      <c r="D5" s="68"/>
      <c r="E5" s="52">
        <v>-500011</v>
      </c>
      <c r="F5" s="52">
        <v>-1141116</v>
      </c>
      <c r="G5" s="52">
        <v>-2021443</v>
      </c>
      <c r="H5" s="52">
        <v>-3048793</v>
      </c>
      <c r="J5" s="52">
        <v>-518146</v>
      </c>
      <c r="K5" s="52">
        <v>-771707</v>
      </c>
      <c r="L5" s="52">
        <v>-1380023</v>
      </c>
      <c r="M5" s="52">
        <v>-1770859</v>
      </c>
      <c r="O5" s="52">
        <v>-519461</v>
      </c>
      <c r="P5" s="52">
        <v>-434722</v>
      </c>
      <c r="Q5" s="52">
        <v>-369167</v>
      </c>
      <c r="R5" s="52">
        <v>-1109029</v>
      </c>
      <c r="T5" s="52">
        <v>-590266</v>
      </c>
    </row>
    <row r="6" spans="1:20" s="41" customFormat="1" x14ac:dyDescent="0.2">
      <c r="A6" s="86" t="s">
        <v>91</v>
      </c>
      <c r="B6" s="68"/>
      <c r="C6" s="53">
        <v>980963</v>
      </c>
      <c r="D6" s="68"/>
      <c r="E6" s="52">
        <v>165015</v>
      </c>
      <c r="F6" s="52">
        <v>510872</v>
      </c>
      <c r="G6" s="52">
        <v>929560</v>
      </c>
      <c r="H6" s="52">
        <v>1045785</v>
      </c>
      <c r="J6" s="52">
        <v>-811</v>
      </c>
      <c r="K6" s="52">
        <v>-12247</v>
      </c>
      <c r="L6" s="52">
        <v>604255</v>
      </c>
      <c r="M6" s="52">
        <v>604956</v>
      </c>
      <c r="O6" s="52">
        <v>-8482</v>
      </c>
      <c r="P6" s="52">
        <v>-8497</v>
      </c>
      <c r="Q6" s="52">
        <v>-197257</v>
      </c>
      <c r="R6" s="52">
        <v>-255668</v>
      </c>
      <c r="T6" s="52">
        <v>-235380</v>
      </c>
    </row>
    <row r="7" spans="1:20" s="41" customFormat="1" x14ac:dyDescent="0.2">
      <c r="A7" s="86" t="s">
        <v>92</v>
      </c>
      <c r="B7" s="68"/>
      <c r="C7" s="53">
        <v>723107</v>
      </c>
      <c r="D7" s="68"/>
      <c r="E7" s="52">
        <v>-284417</v>
      </c>
      <c r="F7" s="52">
        <v>-300053</v>
      </c>
      <c r="G7" s="52">
        <v>-438271</v>
      </c>
      <c r="H7" s="52">
        <v>-887332</v>
      </c>
      <c r="J7" s="52">
        <v>-253611</v>
      </c>
      <c r="K7" s="52">
        <v>96271</v>
      </c>
      <c r="L7" s="52">
        <v>488668</v>
      </c>
      <c r="M7" s="52">
        <v>478307</v>
      </c>
      <c r="O7" s="52">
        <v>-349645</v>
      </c>
      <c r="P7" s="52">
        <v>187853</v>
      </c>
      <c r="Q7" s="52">
        <v>393323</v>
      </c>
      <c r="R7" s="52">
        <v>-122620</v>
      </c>
      <c r="T7" s="52">
        <v>317733</v>
      </c>
    </row>
    <row r="8" spans="1:20" s="41" customFormat="1" x14ac:dyDescent="0.2">
      <c r="A8" s="85" t="s">
        <v>93</v>
      </c>
      <c r="B8" s="44"/>
      <c r="C8" s="60">
        <v>1410423</v>
      </c>
      <c r="D8" s="44"/>
      <c r="E8" s="60">
        <v>1289293</v>
      </c>
      <c r="F8" s="60">
        <v>1273613</v>
      </c>
      <c r="G8" s="60">
        <v>1135305</v>
      </c>
      <c r="H8" s="60">
        <v>687316</v>
      </c>
      <c r="J8" s="60">
        <v>843422</v>
      </c>
      <c r="K8" s="60">
        <v>1193280</v>
      </c>
      <c r="L8" s="60">
        <v>1585688</v>
      </c>
      <c r="M8" s="60">
        <v>1573195</v>
      </c>
      <c r="O8" s="60">
        <v>866739</v>
      </c>
      <c r="P8" s="60">
        <v>1404973</v>
      </c>
      <c r="Q8" s="60">
        <v>1609574</v>
      </c>
      <c r="R8" s="60">
        <v>1095495</v>
      </c>
      <c r="T8" s="60">
        <v>1218361</v>
      </c>
    </row>
    <row r="9" spans="1:20" s="41" customFormat="1" x14ac:dyDescent="0.2">
      <c r="I9" s="176"/>
      <c r="J9" s="176"/>
      <c r="N9" s="68"/>
    </row>
    <row r="10" spans="1:20" s="41" customFormat="1" x14ac:dyDescent="0.2">
      <c r="I10" s="176"/>
      <c r="J10" s="176"/>
      <c r="N10" s="68"/>
    </row>
    <row r="11" spans="1:20" s="41" customFormat="1" ht="12.75" x14ac:dyDescent="0.2">
      <c r="A11" s="141" t="s">
        <v>219</v>
      </c>
      <c r="I11" s="176"/>
      <c r="J11" s="176"/>
      <c r="N11" s="68"/>
    </row>
    <row r="12" spans="1:20" ht="12.75" x14ac:dyDescent="0.2">
      <c r="A12" s="141" t="s">
        <v>220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</row>
    <row r="13" spans="1:20" ht="12.75" x14ac:dyDescent="0.2">
      <c r="A13" s="141" t="s">
        <v>221</v>
      </c>
      <c r="N13" s="35"/>
    </row>
    <row r="14" spans="1:20" ht="12.75" x14ac:dyDescent="0.2">
      <c r="A14" s="141" t="s">
        <v>222</v>
      </c>
      <c r="N14" s="35"/>
    </row>
    <row r="15" spans="1:20" ht="12.75" x14ac:dyDescent="0.2">
      <c r="A15" s="141" t="s">
        <v>223</v>
      </c>
      <c r="N15" s="35"/>
    </row>
    <row r="16" spans="1:20" ht="12.75" x14ac:dyDescent="0.2">
      <c r="A16" s="141" t="s">
        <v>224</v>
      </c>
      <c r="N16" s="35"/>
    </row>
    <row r="17" spans="1:14" ht="12.75" x14ac:dyDescent="0.2">
      <c r="A17" s="141" t="s">
        <v>225</v>
      </c>
      <c r="N17" s="35"/>
    </row>
    <row r="18" spans="1:14" ht="12.75" x14ac:dyDescent="0.2">
      <c r="A18" s="141" t="s">
        <v>226</v>
      </c>
      <c r="N18" s="35"/>
    </row>
    <row r="19" spans="1:14" ht="12.75" x14ac:dyDescent="0.2">
      <c r="A19" s="141" t="s">
        <v>227</v>
      </c>
      <c r="N19" s="35"/>
    </row>
    <row r="20" spans="1:14" ht="12.75" x14ac:dyDescent="0.2">
      <c r="A20" s="141" t="s">
        <v>228</v>
      </c>
      <c r="N20" s="35"/>
    </row>
    <row r="21" spans="1:14" x14ac:dyDescent="0.2">
      <c r="N21" s="35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7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RowHeight="12" x14ac:dyDescent="0.2"/>
  <cols>
    <col min="1" max="1" width="38.7109375" style="54" customWidth="1"/>
    <col min="2" max="2" width="2.85546875" style="54" customWidth="1"/>
    <col min="3" max="3" width="8.7109375" style="54" customWidth="1"/>
    <col min="4" max="4" width="2.85546875" style="54" customWidth="1"/>
    <col min="5" max="5" width="9.28515625" style="121" customWidth="1"/>
    <col min="6" max="9" width="9.28515625" style="54" customWidth="1"/>
    <col min="10" max="10" width="1.85546875" style="29" customWidth="1"/>
    <col min="11" max="11" width="9.28515625" style="121" customWidth="1"/>
    <col min="12" max="13" width="9.28515625" style="54" customWidth="1"/>
    <col min="14" max="14" width="9.28515625" style="122" customWidth="1"/>
    <col min="15" max="15" width="9.28515625" style="54" customWidth="1"/>
    <col min="16" max="16" width="1.7109375" style="95" customWidth="1"/>
    <col min="17" max="18" width="9.28515625" style="122" customWidth="1"/>
    <col min="19" max="19" width="9.28515625" style="54" customWidth="1"/>
    <col min="20" max="20" width="9.28515625" style="95" customWidth="1"/>
    <col min="21" max="21" width="9.28515625" style="54" customWidth="1"/>
    <col min="22" max="33" width="9.140625" style="29"/>
    <col min="34" max="16384" width="9.140625" style="54"/>
  </cols>
  <sheetData>
    <row r="1" spans="1:33" s="132" customFormat="1" ht="50.25" customHeight="1" x14ac:dyDescent="0.2">
      <c r="A1" s="207" t="s">
        <v>132</v>
      </c>
      <c r="B1" s="130"/>
      <c r="C1" s="221" t="s">
        <v>208</v>
      </c>
      <c r="D1" s="130"/>
      <c r="E1" s="239" t="s">
        <v>229</v>
      </c>
      <c r="F1" s="205" t="s">
        <v>163</v>
      </c>
      <c r="G1" s="205" t="s">
        <v>170</v>
      </c>
      <c r="H1" s="206" t="s">
        <v>191</v>
      </c>
      <c r="I1" s="206" t="s">
        <v>192</v>
      </c>
      <c r="J1" s="131"/>
      <c r="K1" s="236" t="s">
        <v>230</v>
      </c>
      <c r="L1" s="236" t="s">
        <v>231</v>
      </c>
      <c r="M1" s="236" t="s">
        <v>232</v>
      </c>
      <c r="N1" s="236" t="s">
        <v>233</v>
      </c>
      <c r="O1" s="236" t="s">
        <v>234</v>
      </c>
      <c r="P1" s="222"/>
      <c r="Q1" s="236" t="s">
        <v>235</v>
      </c>
      <c r="R1" s="236" t="s">
        <v>236</v>
      </c>
      <c r="S1" s="236" t="s">
        <v>237</v>
      </c>
      <c r="T1" s="236" t="s">
        <v>238</v>
      </c>
      <c r="U1" s="236" t="s">
        <v>239</v>
      </c>
      <c r="V1" s="222"/>
      <c r="W1" s="243"/>
      <c r="X1" s="131"/>
      <c r="Y1" s="131"/>
      <c r="Z1" s="131"/>
      <c r="AA1" s="131"/>
      <c r="AB1" s="131"/>
      <c r="AC1" s="131"/>
      <c r="AD1" s="131"/>
      <c r="AE1" s="131"/>
      <c r="AF1" s="131"/>
      <c r="AG1" s="131"/>
    </row>
    <row r="2" spans="1:33" s="162" customForma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s="121" customFormat="1" x14ac:dyDescent="0.2">
      <c r="A3" s="120" t="s">
        <v>94</v>
      </c>
      <c r="B3" s="87"/>
      <c r="C3" s="63"/>
      <c r="D3" s="87"/>
      <c r="E3" s="63"/>
      <c r="F3" s="63"/>
      <c r="G3" s="63"/>
      <c r="H3" s="63"/>
      <c r="I3" s="63"/>
      <c r="J3" s="49"/>
      <c r="K3" s="63"/>
      <c r="L3" s="63"/>
      <c r="M3" s="63"/>
      <c r="N3" s="65"/>
      <c r="O3" s="63"/>
      <c r="P3" s="49"/>
      <c r="Q3" s="63"/>
      <c r="R3" s="63"/>
      <c r="S3" s="63"/>
      <c r="T3" s="63"/>
      <c r="U3" s="63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4" spans="1:33" s="121" customFormat="1" x14ac:dyDescent="0.2">
      <c r="A4" s="48" t="s">
        <v>95</v>
      </c>
      <c r="B4" s="49"/>
      <c r="C4" s="52">
        <v>49868</v>
      </c>
      <c r="D4" s="49"/>
      <c r="E4" s="53">
        <v>61102</v>
      </c>
      <c r="F4" s="53">
        <v>23925</v>
      </c>
      <c r="G4" s="53">
        <v>6102</v>
      </c>
      <c r="H4" s="53">
        <v>18190</v>
      </c>
      <c r="I4" s="53">
        <v>106482</v>
      </c>
      <c r="J4" s="49"/>
      <c r="K4" s="53">
        <v>109587</v>
      </c>
      <c r="L4" s="53">
        <v>47803</v>
      </c>
      <c r="M4" s="53">
        <v>42173</v>
      </c>
      <c r="N4" s="51">
        <v>8675</v>
      </c>
      <c r="O4" s="53">
        <v>208238</v>
      </c>
      <c r="P4" s="49"/>
      <c r="Q4" s="50">
        <v>42281</v>
      </c>
      <c r="R4" s="50">
        <v>76769</v>
      </c>
      <c r="S4" s="53">
        <v>64058</v>
      </c>
      <c r="T4" s="51">
        <v>37597</v>
      </c>
      <c r="U4" s="53">
        <v>220705</v>
      </c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</row>
    <row r="5" spans="1:33" s="121" customFormat="1" x14ac:dyDescent="0.2">
      <c r="A5" s="55" t="s">
        <v>96</v>
      </c>
      <c r="B5" s="56"/>
      <c r="C5" s="97">
        <v>272777</v>
      </c>
      <c r="D5" s="56"/>
      <c r="E5" s="58">
        <v>292469</v>
      </c>
      <c r="F5" s="58">
        <v>313056</v>
      </c>
      <c r="G5" s="58">
        <v>289534</v>
      </c>
      <c r="H5" s="58">
        <v>264200</v>
      </c>
      <c r="I5" s="58">
        <v>1159401</v>
      </c>
      <c r="J5" s="49"/>
      <c r="K5" s="58">
        <v>287167</v>
      </c>
      <c r="L5" s="58">
        <v>245694</v>
      </c>
      <c r="M5" s="58">
        <v>273815</v>
      </c>
      <c r="N5" s="57">
        <v>126905</v>
      </c>
      <c r="O5" s="58">
        <v>933581</v>
      </c>
      <c r="P5" s="49"/>
      <c r="Q5" s="161">
        <v>240265</v>
      </c>
      <c r="R5" s="161">
        <v>207156</v>
      </c>
      <c r="S5" s="58">
        <v>261740</v>
      </c>
      <c r="T5" s="57">
        <v>79717</v>
      </c>
      <c r="U5" s="58">
        <v>788878</v>
      </c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</row>
    <row r="6" spans="1:33" s="121" customFormat="1" x14ac:dyDescent="0.2">
      <c r="A6" s="48" t="s">
        <v>97</v>
      </c>
      <c r="B6" s="49"/>
      <c r="C6" s="52">
        <v>176374</v>
      </c>
      <c r="D6" s="49"/>
      <c r="E6" s="53">
        <v>123680</v>
      </c>
      <c r="F6" s="53">
        <v>316640</v>
      </c>
      <c r="G6" s="53">
        <v>112173</v>
      </c>
      <c r="H6" s="53">
        <v>155491</v>
      </c>
      <c r="I6" s="53">
        <v>707991</v>
      </c>
      <c r="J6" s="49"/>
      <c r="K6" s="53">
        <v>163449</v>
      </c>
      <c r="L6" s="53">
        <v>115999</v>
      </c>
      <c r="M6" s="53">
        <v>139035</v>
      </c>
      <c r="N6" s="51">
        <v>140887</v>
      </c>
      <c r="O6" s="53">
        <v>559370</v>
      </c>
      <c r="P6" s="49"/>
      <c r="Q6" s="50">
        <v>166972</v>
      </c>
      <c r="R6" s="53">
        <v>170811</v>
      </c>
      <c r="S6" s="53">
        <v>101971</v>
      </c>
      <c r="T6" s="51">
        <v>208810</v>
      </c>
      <c r="U6" s="53">
        <v>648564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s="121" customFormat="1" x14ac:dyDescent="0.2">
      <c r="A7" s="163" t="s">
        <v>98</v>
      </c>
      <c r="B7" s="69"/>
      <c r="C7" s="53">
        <v>14611</v>
      </c>
      <c r="D7" s="69"/>
      <c r="E7" s="53">
        <v>7773</v>
      </c>
      <c r="F7" s="53">
        <v>5174</v>
      </c>
      <c r="G7" s="53">
        <v>7936</v>
      </c>
      <c r="H7" s="53">
        <v>1692</v>
      </c>
      <c r="I7" s="53">
        <v>22260</v>
      </c>
      <c r="J7" s="49"/>
      <c r="K7" s="53">
        <v>8329</v>
      </c>
      <c r="L7" s="53">
        <v>8863</v>
      </c>
      <c r="M7" s="53">
        <v>10285</v>
      </c>
      <c r="N7" s="53">
        <v>5086</v>
      </c>
      <c r="O7" s="53">
        <v>32563</v>
      </c>
      <c r="P7" s="49"/>
      <c r="Q7" s="53">
        <v>15004</v>
      </c>
      <c r="R7" s="53">
        <v>21198</v>
      </c>
      <c r="S7" s="53">
        <v>20938</v>
      </c>
      <c r="T7" s="53">
        <v>20488</v>
      </c>
      <c r="U7" s="53">
        <v>77628</v>
      </c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</row>
    <row r="8" spans="1:33" s="121" customFormat="1" x14ac:dyDescent="0.2">
      <c r="A8" s="52" t="s">
        <v>99</v>
      </c>
      <c r="B8" s="69"/>
      <c r="C8" s="53">
        <v>-4574</v>
      </c>
      <c r="D8" s="69"/>
      <c r="E8" s="52">
        <v>-20676</v>
      </c>
      <c r="F8" s="52">
        <v>-16770</v>
      </c>
      <c r="G8" s="52">
        <v>-3496</v>
      </c>
      <c r="H8" s="52">
        <v>-40356</v>
      </c>
      <c r="I8" s="52">
        <v>-81251</v>
      </c>
      <c r="J8" s="49"/>
      <c r="K8" s="52">
        <v>-18637</v>
      </c>
      <c r="L8" s="52">
        <v>-30661</v>
      </c>
      <c r="M8" s="52">
        <v>-8802</v>
      </c>
      <c r="N8" s="52">
        <v>-8034</v>
      </c>
      <c r="O8" s="52">
        <v>-66134</v>
      </c>
      <c r="P8" s="49"/>
      <c r="Q8" s="51">
        <v>-44214</v>
      </c>
      <c r="R8" s="52">
        <v>-32563</v>
      </c>
      <c r="S8" s="52">
        <v>-43522</v>
      </c>
      <c r="T8" s="52">
        <v>-40850</v>
      </c>
      <c r="U8" s="52">
        <v>-161149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</row>
    <row r="9" spans="1:33" s="121" customFormat="1" x14ac:dyDescent="0.2">
      <c r="A9" s="59" t="s">
        <v>100</v>
      </c>
      <c r="B9" s="69"/>
      <c r="C9" s="60">
        <v>509056</v>
      </c>
      <c r="D9" s="69"/>
      <c r="E9" s="60">
        <v>464348</v>
      </c>
      <c r="F9" s="60">
        <v>642025</v>
      </c>
      <c r="G9" s="60">
        <v>412249</v>
      </c>
      <c r="H9" s="60">
        <v>399136</v>
      </c>
      <c r="I9" s="60">
        <v>1914883</v>
      </c>
      <c r="J9" s="49"/>
      <c r="K9" s="60">
        <v>549895</v>
      </c>
      <c r="L9" s="60">
        <v>387698</v>
      </c>
      <c r="M9" s="60">
        <v>456506</v>
      </c>
      <c r="N9" s="61">
        <v>273519</v>
      </c>
      <c r="O9" s="60">
        <v>1667618</v>
      </c>
      <c r="P9" s="49"/>
      <c r="Q9" s="60">
        <v>420308</v>
      </c>
      <c r="R9" s="61">
        <v>443371</v>
      </c>
      <c r="S9" s="60">
        <v>405185</v>
      </c>
      <c r="T9" s="60">
        <v>305762</v>
      </c>
      <c r="U9" s="60">
        <v>1574626</v>
      </c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</row>
    <row r="10" spans="1:33" s="49" customFormat="1" x14ac:dyDescent="0.2">
      <c r="B10" s="69"/>
      <c r="C10" s="69"/>
      <c r="D10" s="69"/>
      <c r="N10" s="174"/>
      <c r="O10" s="174"/>
    </row>
    <row r="11" spans="1:33" s="164" customFormat="1" ht="12.75" customHeight="1" x14ac:dyDescent="0.2">
      <c r="A11" s="65" t="s">
        <v>161</v>
      </c>
      <c r="B11" s="69"/>
      <c r="C11" s="53"/>
      <c r="D11" s="69"/>
      <c r="E11" s="50"/>
      <c r="F11" s="50"/>
      <c r="G11" s="50"/>
      <c r="H11" s="50"/>
      <c r="I11" s="50"/>
      <c r="J11" s="69"/>
      <c r="K11" s="50"/>
      <c r="L11" s="50"/>
      <c r="M11" s="50"/>
      <c r="N11" s="195"/>
      <c r="O11" s="195"/>
      <c r="P11" s="69"/>
      <c r="Q11" s="50"/>
      <c r="R11" s="50"/>
      <c r="S11" s="50"/>
      <c r="T11" s="50"/>
      <c r="U11" s="50"/>
      <c r="V11" s="49"/>
      <c r="W11" s="49"/>
      <c r="X11" s="49"/>
      <c r="Y11" s="69"/>
      <c r="Z11" s="69"/>
      <c r="AA11" s="69"/>
      <c r="AB11" s="69"/>
      <c r="AC11" s="69"/>
      <c r="AD11" s="69"/>
      <c r="AE11" s="69"/>
      <c r="AF11" s="69"/>
      <c r="AG11" s="69"/>
    </row>
    <row r="12" spans="1:33" s="121" customFormat="1" x14ac:dyDescent="0.2">
      <c r="A12" s="120" t="s">
        <v>116</v>
      </c>
      <c r="B12" s="69"/>
      <c r="C12" s="53"/>
      <c r="D12" s="69"/>
      <c r="E12" s="63"/>
      <c r="F12" s="63"/>
      <c r="G12" s="63"/>
      <c r="H12" s="63"/>
      <c r="I12" s="63"/>
      <c r="J12" s="87"/>
      <c r="K12" s="63"/>
      <c r="L12" s="63"/>
      <c r="M12" s="63"/>
      <c r="N12" s="197"/>
      <c r="O12" s="197"/>
      <c r="P12" s="87"/>
      <c r="Q12" s="63"/>
      <c r="R12" s="63"/>
      <c r="S12" s="63"/>
      <c r="T12" s="63"/>
      <c r="U12" s="63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 s="121" customFormat="1" x14ac:dyDescent="0.2">
      <c r="A13" s="48" t="s">
        <v>63</v>
      </c>
      <c r="B13" s="69"/>
      <c r="C13" s="53">
        <v>1507574</v>
      </c>
      <c r="D13" s="69"/>
      <c r="E13" s="53">
        <v>1001321</v>
      </c>
      <c r="F13" s="53">
        <v>988107</v>
      </c>
      <c r="G13" s="53">
        <v>1022066</v>
      </c>
      <c r="H13" s="53">
        <v>1169903</v>
      </c>
      <c r="I13" s="53">
        <v>4181390</v>
      </c>
      <c r="J13" s="49"/>
      <c r="K13" s="53">
        <v>955615</v>
      </c>
      <c r="L13" s="53">
        <v>868296</v>
      </c>
      <c r="M13" s="53">
        <v>844910</v>
      </c>
      <c r="N13" s="51">
        <v>947835</v>
      </c>
      <c r="O13" s="53">
        <v>3616656</v>
      </c>
      <c r="P13" s="49"/>
      <c r="Q13" s="50">
        <v>1185654</v>
      </c>
      <c r="R13" s="50">
        <v>1000653</v>
      </c>
      <c r="S13" s="50">
        <v>985142</v>
      </c>
      <c r="T13" s="51">
        <v>1094726</v>
      </c>
      <c r="U13" s="50">
        <v>4266175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 s="121" customFormat="1" x14ac:dyDescent="0.2">
      <c r="A14" s="167" t="s">
        <v>117</v>
      </c>
      <c r="B14" s="69"/>
      <c r="C14" s="63">
        <v>49679</v>
      </c>
      <c r="D14" s="69"/>
      <c r="E14" s="53">
        <v>60903</v>
      </c>
      <c r="F14" s="53">
        <v>23714</v>
      </c>
      <c r="G14" s="53">
        <v>5094</v>
      </c>
      <c r="H14" s="53">
        <v>18803</v>
      </c>
      <c r="I14" s="53">
        <v>105725</v>
      </c>
      <c r="J14" s="49"/>
      <c r="K14" s="65">
        <v>109467</v>
      </c>
      <c r="L14" s="65">
        <v>47668</v>
      </c>
      <c r="M14" s="53">
        <v>42040</v>
      </c>
      <c r="N14" s="123">
        <v>8438</v>
      </c>
      <c r="O14" s="65">
        <v>207613</v>
      </c>
      <c r="P14" s="49"/>
      <c r="Q14" s="65">
        <v>42197</v>
      </c>
      <c r="R14" s="65">
        <v>76679</v>
      </c>
      <c r="S14" s="65">
        <v>63908</v>
      </c>
      <c r="T14" s="123">
        <v>37496</v>
      </c>
      <c r="U14" s="65">
        <v>220280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s="166" customFormat="1" x14ac:dyDescent="0.2">
      <c r="A15" s="48" t="s">
        <v>206</v>
      </c>
      <c r="B15" s="69"/>
      <c r="C15" s="53">
        <v>189</v>
      </c>
      <c r="D15" s="69"/>
      <c r="E15" s="53">
        <v>199</v>
      </c>
      <c r="F15" s="53">
        <v>211</v>
      </c>
      <c r="G15" s="53">
        <v>1008</v>
      </c>
      <c r="H15" s="53">
        <v>-694</v>
      </c>
      <c r="I15" s="53">
        <v>757</v>
      </c>
      <c r="J15" s="134"/>
      <c r="K15" s="80">
        <v>120</v>
      </c>
      <c r="L15" s="80">
        <v>135</v>
      </c>
      <c r="M15" s="53">
        <v>133</v>
      </c>
      <c r="N15" s="52">
        <v>237</v>
      </c>
      <c r="O15" s="80">
        <v>625</v>
      </c>
      <c r="P15" s="49"/>
      <c r="Q15" s="81">
        <v>84</v>
      </c>
      <c r="R15" s="81">
        <v>90</v>
      </c>
      <c r="S15" s="81">
        <v>150</v>
      </c>
      <c r="T15" s="51">
        <v>101</v>
      </c>
      <c r="U15" s="81">
        <v>425</v>
      </c>
      <c r="V15" s="49"/>
      <c r="W15" s="49"/>
      <c r="X15" s="49"/>
      <c r="Y15" s="134"/>
      <c r="Z15" s="134"/>
      <c r="AA15" s="134"/>
      <c r="AB15" s="134"/>
      <c r="AC15" s="134"/>
      <c r="AD15" s="134"/>
      <c r="AE15" s="134"/>
      <c r="AF15" s="134"/>
      <c r="AG15" s="134"/>
    </row>
    <row r="16" spans="1:33" s="166" customFormat="1" x14ac:dyDescent="0.2">
      <c r="A16" s="64" t="s">
        <v>94</v>
      </c>
      <c r="B16" s="69"/>
      <c r="C16" s="63">
        <v>49868</v>
      </c>
      <c r="D16" s="69"/>
      <c r="E16" s="64">
        <v>61102</v>
      </c>
      <c r="F16" s="64">
        <v>23925</v>
      </c>
      <c r="G16" s="64">
        <v>6102</v>
      </c>
      <c r="H16" s="64">
        <v>18109</v>
      </c>
      <c r="I16" s="64">
        <v>106482</v>
      </c>
      <c r="J16" s="134"/>
      <c r="K16" s="64">
        <v>109587</v>
      </c>
      <c r="L16" s="64">
        <v>47803</v>
      </c>
      <c r="M16" s="64">
        <v>42173</v>
      </c>
      <c r="N16" s="64">
        <v>8675</v>
      </c>
      <c r="O16" s="64">
        <v>208238</v>
      </c>
      <c r="P16" s="49"/>
      <c r="Q16" s="123">
        <v>42281</v>
      </c>
      <c r="R16" s="123">
        <v>76769</v>
      </c>
      <c r="S16" s="123">
        <v>64058</v>
      </c>
      <c r="T16" s="123">
        <v>37597</v>
      </c>
      <c r="U16" s="123">
        <v>220705</v>
      </c>
      <c r="V16" s="49"/>
      <c r="W16" s="49"/>
      <c r="X16" s="49"/>
      <c r="Y16" s="134"/>
      <c r="Z16" s="134"/>
      <c r="AA16" s="134"/>
      <c r="AB16" s="134"/>
      <c r="AC16" s="134"/>
      <c r="AD16" s="134"/>
      <c r="AE16" s="134"/>
      <c r="AF16" s="134"/>
      <c r="AG16" s="134"/>
    </row>
    <row r="17" spans="1:33" s="121" customFormat="1" x14ac:dyDescent="0.2">
      <c r="A17" s="64" t="s">
        <v>119</v>
      </c>
      <c r="B17" s="69"/>
      <c r="C17" s="63">
        <v>46</v>
      </c>
      <c r="D17" s="69"/>
      <c r="E17" s="123">
        <v>1911</v>
      </c>
      <c r="F17" s="123">
        <v>304</v>
      </c>
      <c r="G17" s="123">
        <v>3418</v>
      </c>
      <c r="H17" s="123">
        <v>975</v>
      </c>
      <c r="I17" s="123">
        <v>4057</v>
      </c>
      <c r="J17" s="49"/>
      <c r="K17" s="123">
        <v>883</v>
      </c>
      <c r="L17" s="123">
        <v>295</v>
      </c>
      <c r="M17" s="123">
        <v>361</v>
      </c>
      <c r="N17" s="123">
        <v>4665</v>
      </c>
      <c r="O17" s="123">
        <v>6204</v>
      </c>
      <c r="P17" s="49"/>
      <c r="Q17" s="123">
        <v>6</v>
      </c>
      <c r="R17" s="124">
        <v>0</v>
      </c>
      <c r="S17" s="123">
        <v>313</v>
      </c>
      <c r="T17" s="123">
        <v>4</v>
      </c>
      <c r="U17" s="123">
        <v>323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s="164" customFormat="1" ht="15" customHeight="1" x14ac:dyDescent="0.2">
      <c r="A18" s="49"/>
      <c r="B18" s="69"/>
      <c r="C18" s="69"/>
      <c r="D18" s="69"/>
      <c r="E18" s="49"/>
      <c r="F18" s="49"/>
      <c r="G18" s="49"/>
      <c r="H18" s="49"/>
      <c r="I18" s="49"/>
      <c r="J18" s="69"/>
      <c r="K18" s="49"/>
      <c r="L18" s="49"/>
      <c r="M18" s="49"/>
      <c r="N18" s="174"/>
      <c r="O18" s="174"/>
      <c r="P18" s="49"/>
      <c r="Q18" s="49"/>
      <c r="R18" s="49"/>
      <c r="S18" s="49"/>
      <c r="T18" s="49"/>
      <c r="U18" s="49"/>
      <c r="V18" s="49"/>
      <c r="W18" s="49"/>
      <c r="X18" s="49"/>
      <c r="Y18" s="69"/>
      <c r="Z18" s="69"/>
      <c r="AA18" s="69"/>
      <c r="AB18" s="69"/>
      <c r="AC18" s="69"/>
      <c r="AD18" s="69"/>
      <c r="AE18" s="69"/>
      <c r="AF18" s="69"/>
      <c r="AG18" s="69"/>
    </row>
    <row r="19" spans="1:33" s="121" customFormat="1" x14ac:dyDescent="0.2">
      <c r="A19" s="120" t="s">
        <v>121</v>
      </c>
      <c r="B19" s="69"/>
      <c r="C19" s="53"/>
      <c r="D19" s="69"/>
      <c r="E19" s="63"/>
      <c r="F19" s="63"/>
      <c r="G19" s="63"/>
      <c r="H19" s="63"/>
      <c r="I19" s="63"/>
      <c r="J19" s="87"/>
      <c r="K19" s="63"/>
      <c r="L19" s="63"/>
      <c r="M19" s="63"/>
      <c r="N19" s="197"/>
      <c r="O19" s="197"/>
      <c r="P19" s="87"/>
      <c r="Q19" s="63"/>
      <c r="R19" s="63"/>
      <c r="S19" s="63"/>
      <c r="T19" s="63"/>
      <c r="U19" s="63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s="121" customFormat="1" x14ac:dyDescent="0.2">
      <c r="A20" s="48" t="s">
        <v>63</v>
      </c>
      <c r="B20" s="69"/>
      <c r="C20" s="53">
        <v>778046</v>
      </c>
      <c r="D20" s="69"/>
      <c r="E20" s="53">
        <v>781320</v>
      </c>
      <c r="F20" s="53">
        <v>719829</v>
      </c>
      <c r="G20" s="53">
        <v>714735</v>
      </c>
      <c r="H20" s="53">
        <v>771664</v>
      </c>
      <c r="I20" s="53">
        <v>2987548</v>
      </c>
      <c r="J20" s="49"/>
      <c r="K20" s="53">
        <v>767301</v>
      </c>
      <c r="L20" s="53">
        <v>727965</v>
      </c>
      <c r="M20" s="53">
        <v>719308</v>
      </c>
      <c r="N20" s="51">
        <v>764711</v>
      </c>
      <c r="O20" s="53">
        <v>2979285</v>
      </c>
      <c r="P20" s="49"/>
      <c r="Q20" s="50">
        <v>722121</v>
      </c>
      <c r="R20" s="50">
        <v>685051</v>
      </c>
      <c r="S20" s="50">
        <v>688110</v>
      </c>
      <c r="T20" s="51">
        <v>716679</v>
      </c>
      <c r="U20" s="50">
        <v>2811961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 s="170" customFormat="1" x14ac:dyDescent="0.2">
      <c r="A21" s="165" t="s">
        <v>124</v>
      </c>
      <c r="B21" s="168"/>
      <c r="C21" s="129">
        <v>742012</v>
      </c>
      <c r="D21" s="168"/>
      <c r="E21" s="125">
        <v>700068</v>
      </c>
      <c r="F21" s="125">
        <v>655746.32290000003</v>
      </c>
      <c r="G21" s="125">
        <v>657816</v>
      </c>
      <c r="H21" s="125">
        <v>690656</v>
      </c>
      <c r="I21" s="125">
        <v>2703633</v>
      </c>
      <c r="J21" s="169"/>
      <c r="K21" s="126">
        <v>688430</v>
      </c>
      <c r="L21" s="126">
        <v>650300</v>
      </c>
      <c r="M21" s="125">
        <v>646503</v>
      </c>
      <c r="N21" s="127">
        <v>673629</v>
      </c>
      <c r="O21" s="126">
        <v>2658862</v>
      </c>
      <c r="P21" s="169"/>
      <c r="Q21" s="126">
        <v>670074</v>
      </c>
      <c r="R21" s="126">
        <v>632241</v>
      </c>
      <c r="S21" s="126">
        <v>631411</v>
      </c>
      <c r="T21" s="127">
        <v>661459</v>
      </c>
      <c r="U21" s="126">
        <v>2595185</v>
      </c>
      <c r="V21" s="169"/>
      <c r="W21" s="49"/>
      <c r="X21" s="49"/>
      <c r="Y21" s="169"/>
      <c r="Z21" s="169"/>
      <c r="AA21" s="169"/>
      <c r="AB21" s="169"/>
      <c r="AC21" s="169"/>
      <c r="AD21" s="169"/>
      <c r="AE21" s="169"/>
      <c r="AF21" s="169"/>
      <c r="AG21" s="169"/>
    </row>
    <row r="22" spans="1:33" s="170" customFormat="1" x14ac:dyDescent="0.2">
      <c r="A22" s="171" t="s">
        <v>123</v>
      </c>
      <c r="B22" s="168"/>
      <c r="C22" s="129">
        <v>11481</v>
      </c>
      <c r="D22" s="168"/>
      <c r="E22" s="127">
        <v>17956</v>
      </c>
      <c r="F22" s="127">
        <v>33350.279460000005</v>
      </c>
      <c r="G22" s="127">
        <v>17489</v>
      </c>
      <c r="H22" s="127">
        <v>24899</v>
      </c>
      <c r="I22" s="127">
        <v>93694</v>
      </c>
      <c r="J22" s="169"/>
      <c r="K22" s="126">
        <v>20324</v>
      </c>
      <c r="L22" s="126">
        <v>29719</v>
      </c>
      <c r="M22" s="127">
        <v>27652</v>
      </c>
      <c r="N22" s="127">
        <v>32676</v>
      </c>
      <c r="O22" s="126">
        <v>110371</v>
      </c>
      <c r="P22" s="169"/>
      <c r="Q22" s="126">
        <v>21923</v>
      </c>
      <c r="R22" s="126">
        <v>41479</v>
      </c>
      <c r="S22" s="126">
        <v>29522</v>
      </c>
      <c r="T22" s="127">
        <v>36223</v>
      </c>
      <c r="U22" s="126">
        <v>129147</v>
      </c>
      <c r="V22" s="169"/>
      <c r="W22" s="49"/>
      <c r="X22" s="49"/>
      <c r="Y22" s="169"/>
      <c r="Z22" s="169"/>
      <c r="AA22" s="169"/>
      <c r="AB22" s="169"/>
      <c r="AC22" s="169"/>
      <c r="AD22" s="169"/>
      <c r="AE22" s="169"/>
      <c r="AF22" s="169"/>
      <c r="AG22" s="169"/>
    </row>
    <row r="23" spans="1:33" s="173" customFormat="1" x14ac:dyDescent="0.2">
      <c r="A23" s="165" t="s">
        <v>122</v>
      </c>
      <c r="B23" s="168"/>
      <c r="C23" s="129">
        <v>24553</v>
      </c>
      <c r="D23" s="168"/>
      <c r="E23" s="127">
        <v>63756</v>
      </c>
      <c r="F23" s="127">
        <v>30732.547639999968</v>
      </c>
      <c r="G23" s="127">
        <v>39430</v>
      </c>
      <c r="H23" s="127">
        <v>56109</v>
      </c>
      <c r="I23" s="127">
        <v>190221</v>
      </c>
      <c r="J23" s="172"/>
      <c r="K23" s="126">
        <v>58547</v>
      </c>
      <c r="L23" s="126">
        <v>47946</v>
      </c>
      <c r="M23" s="127">
        <v>45154</v>
      </c>
      <c r="N23" s="127">
        <v>58406</v>
      </c>
      <c r="O23" s="126">
        <v>210052</v>
      </c>
      <c r="P23" s="169"/>
      <c r="Q23" s="126">
        <v>30124</v>
      </c>
      <c r="R23" s="126">
        <v>11331</v>
      </c>
      <c r="S23" s="126">
        <v>27177</v>
      </c>
      <c r="T23" s="127">
        <v>18997</v>
      </c>
      <c r="U23" s="126">
        <v>87629</v>
      </c>
      <c r="V23" s="169"/>
      <c r="W23" s="49"/>
      <c r="X23" s="49"/>
      <c r="Y23" s="172"/>
      <c r="Z23" s="172"/>
      <c r="AA23" s="172"/>
      <c r="AB23" s="172"/>
      <c r="AC23" s="172"/>
      <c r="AD23" s="172"/>
      <c r="AE23" s="172"/>
      <c r="AF23" s="172"/>
      <c r="AG23" s="172"/>
    </row>
    <row r="24" spans="1:33" s="121" customFormat="1" x14ac:dyDescent="0.2">
      <c r="A24" s="167" t="s">
        <v>117</v>
      </c>
      <c r="B24" s="69"/>
      <c r="C24" s="63">
        <v>166189</v>
      </c>
      <c r="D24" s="69"/>
      <c r="E24" s="65">
        <v>187988</v>
      </c>
      <c r="F24" s="65">
        <v>214715</v>
      </c>
      <c r="G24" s="65">
        <v>180652</v>
      </c>
      <c r="H24" s="65">
        <v>146599</v>
      </c>
      <c r="I24" s="65">
        <v>730257</v>
      </c>
      <c r="J24" s="49"/>
      <c r="K24" s="65">
        <v>192569</v>
      </c>
      <c r="L24" s="65">
        <v>150691</v>
      </c>
      <c r="M24" s="65">
        <v>177468</v>
      </c>
      <c r="N24" s="123">
        <v>28525</v>
      </c>
      <c r="O24" s="65">
        <v>549253</v>
      </c>
      <c r="P24" s="49"/>
      <c r="Q24" s="65">
        <v>145652</v>
      </c>
      <c r="R24" s="65">
        <v>115035</v>
      </c>
      <c r="S24" s="65">
        <v>168763</v>
      </c>
      <c r="T24" s="123">
        <v>-13900</v>
      </c>
      <c r="U24" s="65">
        <v>415550</v>
      </c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 spans="1:33" s="166" customFormat="1" x14ac:dyDescent="0.2">
      <c r="A25" s="48" t="s">
        <v>118</v>
      </c>
      <c r="B25" s="69"/>
      <c r="C25" s="53">
        <v>106588</v>
      </c>
      <c r="D25" s="69"/>
      <c r="E25" s="53">
        <v>104481</v>
      </c>
      <c r="F25" s="53">
        <v>98341</v>
      </c>
      <c r="G25" s="53">
        <v>108882</v>
      </c>
      <c r="H25" s="53">
        <v>117601</v>
      </c>
      <c r="I25" s="53">
        <v>429144</v>
      </c>
      <c r="J25" s="134"/>
      <c r="K25" s="80">
        <v>94598</v>
      </c>
      <c r="L25" s="81">
        <v>95003</v>
      </c>
      <c r="M25" s="53">
        <v>96347</v>
      </c>
      <c r="N25" s="51">
        <v>98380</v>
      </c>
      <c r="O25" s="81">
        <v>384328</v>
      </c>
      <c r="P25" s="49"/>
      <c r="Q25" s="81">
        <v>94613</v>
      </c>
      <c r="R25" s="81">
        <v>92121</v>
      </c>
      <c r="S25" s="81">
        <v>92977</v>
      </c>
      <c r="T25" s="51">
        <v>93617</v>
      </c>
      <c r="U25" s="81">
        <v>373328</v>
      </c>
      <c r="V25" s="49"/>
      <c r="W25" s="49"/>
      <c r="X25" s="49"/>
      <c r="Y25" s="134"/>
      <c r="Z25" s="134"/>
      <c r="AA25" s="134"/>
      <c r="AB25" s="134"/>
      <c r="AC25" s="134"/>
      <c r="AD25" s="134"/>
      <c r="AE25" s="134"/>
      <c r="AF25" s="134"/>
      <c r="AG25" s="134"/>
    </row>
    <row r="26" spans="1:33" s="166" customFormat="1" x14ac:dyDescent="0.2">
      <c r="A26" s="64" t="s">
        <v>94</v>
      </c>
      <c r="B26" s="69"/>
      <c r="C26" s="63">
        <v>272777</v>
      </c>
      <c r="D26" s="69"/>
      <c r="E26" s="64">
        <v>292469</v>
      </c>
      <c r="F26" s="64">
        <v>313056</v>
      </c>
      <c r="G26" s="64">
        <v>289534</v>
      </c>
      <c r="H26" s="64">
        <v>264200</v>
      </c>
      <c r="I26" s="64">
        <v>1159401</v>
      </c>
      <c r="J26" s="134"/>
      <c r="K26" s="64">
        <v>287167</v>
      </c>
      <c r="L26" s="123">
        <v>245694</v>
      </c>
      <c r="M26" s="64">
        <v>273815</v>
      </c>
      <c r="N26" s="123">
        <v>126905</v>
      </c>
      <c r="O26" s="123">
        <v>933581</v>
      </c>
      <c r="P26" s="49"/>
      <c r="Q26" s="123">
        <v>240265</v>
      </c>
      <c r="R26" s="123">
        <v>207156</v>
      </c>
      <c r="S26" s="123">
        <v>261740</v>
      </c>
      <c r="T26" s="123">
        <v>79717</v>
      </c>
      <c r="U26" s="123">
        <v>788878</v>
      </c>
      <c r="V26" s="49"/>
      <c r="W26" s="49"/>
      <c r="X26" s="49"/>
      <c r="Y26" s="134"/>
      <c r="Z26" s="134"/>
      <c r="AA26" s="134"/>
      <c r="AB26" s="134"/>
      <c r="AC26" s="134"/>
      <c r="AD26" s="134"/>
      <c r="AE26" s="134"/>
      <c r="AF26" s="134"/>
      <c r="AG26" s="134"/>
    </row>
    <row r="27" spans="1:33" s="121" customFormat="1" x14ac:dyDescent="0.2">
      <c r="A27" s="64" t="s">
        <v>119</v>
      </c>
      <c r="B27" s="69"/>
      <c r="C27" s="63">
        <v>82832</v>
      </c>
      <c r="D27" s="69"/>
      <c r="E27" s="64">
        <v>84979</v>
      </c>
      <c r="F27" s="64">
        <v>155372</v>
      </c>
      <c r="G27" s="64">
        <v>191976</v>
      </c>
      <c r="H27" s="64">
        <v>393908</v>
      </c>
      <c r="I27" s="64">
        <v>825677</v>
      </c>
      <c r="J27" s="49"/>
      <c r="K27" s="64">
        <v>121875</v>
      </c>
      <c r="L27" s="123">
        <v>162277</v>
      </c>
      <c r="M27" s="64">
        <v>185060</v>
      </c>
      <c r="N27" s="123">
        <v>420611</v>
      </c>
      <c r="O27" s="123">
        <v>900173</v>
      </c>
      <c r="P27" s="49"/>
      <c r="Q27" s="123">
        <v>102160</v>
      </c>
      <c r="R27" s="123">
        <v>203368</v>
      </c>
      <c r="S27" s="123">
        <v>199967</v>
      </c>
      <c r="T27" s="123">
        <v>390178</v>
      </c>
      <c r="U27" s="123">
        <v>895673</v>
      </c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3" s="164" customFormat="1" ht="19.5" customHeight="1" x14ac:dyDescent="0.2">
      <c r="A28" s="49"/>
      <c r="B28" s="69"/>
      <c r="C28" s="69"/>
      <c r="D28" s="69"/>
      <c r="E28" s="49"/>
      <c r="F28" s="49"/>
      <c r="G28" s="49"/>
      <c r="H28" s="49"/>
      <c r="I28" s="49"/>
      <c r="J28" s="49"/>
      <c r="K28" s="49"/>
      <c r="L28" s="49"/>
      <c r="M28" s="49"/>
      <c r="N28" s="174"/>
      <c r="O28" s="174"/>
      <c r="P28" s="49"/>
      <c r="Q28" s="49"/>
      <c r="R28" s="49"/>
      <c r="S28" s="49"/>
      <c r="T28" s="49"/>
      <c r="U28" s="49"/>
      <c r="V28" s="49"/>
      <c r="W28" s="49"/>
      <c r="X28" s="4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s="121" customFormat="1" x14ac:dyDescent="0.2">
      <c r="A29" s="120" t="s">
        <v>125</v>
      </c>
      <c r="B29" s="69"/>
      <c r="C29" s="53"/>
      <c r="D29" s="69"/>
      <c r="E29" s="65"/>
      <c r="F29" s="65"/>
      <c r="G29" s="65"/>
      <c r="H29" s="65"/>
      <c r="I29" s="65"/>
      <c r="J29" s="87"/>
      <c r="K29" s="65"/>
      <c r="L29" s="65"/>
      <c r="M29" s="65"/>
      <c r="N29" s="198"/>
      <c r="O29" s="198"/>
      <c r="P29" s="87"/>
      <c r="Q29" s="65"/>
      <c r="R29" s="65"/>
      <c r="S29" s="65"/>
      <c r="T29" s="65"/>
      <c r="U29" s="65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 s="121" customFormat="1" x14ac:dyDescent="0.2">
      <c r="A30" s="48" t="s">
        <v>63</v>
      </c>
      <c r="B30" s="69"/>
      <c r="C30" s="53">
        <v>826945</v>
      </c>
      <c r="D30" s="69"/>
      <c r="E30" s="53">
        <v>816817</v>
      </c>
      <c r="F30" s="53">
        <v>983215</v>
      </c>
      <c r="G30" s="53">
        <v>786443</v>
      </c>
      <c r="H30" s="53">
        <v>903286</v>
      </c>
      <c r="I30" s="53">
        <v>3489761</v>
      </c>
      <c r="J30" s="49"/>
      <c r="K30" s="53">
        <v>797391</v>
      </c>
      <c r="L30" s="53">
        <v>743215</v>
      </c>
      <c r="M30" s="53">
        <v>754243</v>
      </c>
      <c r="N30" s="51">
        <v>823613</v>
      </c>
      <c r="O30" s="53">
        <v>3118462</v>
      </c>
      <c r="P30" s="49"/>
      <c r="Q30" s="53">
        <v>818827</v>
      </c>
      <c r="R30" s="53">
        <v>761604</v>
      </c>
      <c r="S30" s="53">
        <v>771627</v>
      </c>
      <c r="T30" s="51">
        <v>910454</v>
      </c>
      <c r="U30" s="53">
        <v>3262512</v>
      </c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</row>
    <row r="31" spans="1:33" s="121" customFormat="1" x14ac:dyDescent="0.2">
      <c r="A31" s="165" t="s">
        <v>126</v>
      </c>
      <c r="B31" s="168"/>
      <c r="C31" s="129">
        <v>674928</v>
      </c>
      <c r="D31" s="168"/>
      <c r="E31" s="129">
        <v>688852</v>
      </c>
      <c r="F31" s="129">
        <v>645189</v>
      </c>
      <c r="G31" s="129">
        <v>708141</v>
      </c>
      <c r="H31" s="129">
        <v>732728</v>
      </c>
      <c r="I31" s="129">
        <v>2774910</v>
      </c>
      <c r="J31" s="169"/>
      <c r="K31" s="129">
        <v>687739</v>
      </c>
      <c r="L31" s="129">
        <v>663871</v>
      </c>
      <c r="M31" s="129">
        <v>668371</v>
      </c>
      <c r="N31" s="127">
        <v>693678</v>
      </c>
      <c r="O31" s="129">
        <v>2713659</v>
      </c>
      <c r="P31" s="169"/>
      <c r="Q31" s="129">
        <v>688117.59443000006</v>
      </c>
      <c r="R31" s="129">
        <v>650544.53856999986</v>
      </c>
      <c r="S31" s="129">
        <v>684732.86700000009</v>
      </c>
      <c r="T31" s="127">
        <v>781729</v>
      </c>
      <c r="U31" s="129">
        <v>2805124</v>
      </c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3" s="121" customFormat="1" x14ac:dyDescent="0.2">
      <c r="A32" s="165" t="s">
        <v>164</v>
      </c>
      <c r="B32" s="168"/>
      <c r="C32" s="129">
        <v>43618</v>
      </c>
      <c r="D32" s="168"/>
      <c r="E32" s="129">
        <v>57450</v>
      </c>
      <c r="F32" s="129">
        <v>38462</v>
      </c>
      <c r="G32" s="129">
        <v>44886</v>
      </c>
      <c r="H32" s="129">
        <v>47237</v>
      </c>
      <c r="I32" s="129">
        <v>188035</v>
      </c>
      <c r="J32" s="169"/>
      <c r="K32" s="129">
        <v>33755</v>
      </c>
      <c r="L32" s="129">
        <v>35537</v>
      </c>
      <c r="M32" s="129">
        <v>44821</v>
      </c>
      <c r="N32" s="127">
        <v>65588</v>
      </c>
      <c r="O32" s="129">
        <v>179701</v>
      </c>
      <c r="P32" s="169"/>
      <c r="Q32" s="129">
        <v>58706.639770000002</v>
      </c>
      <c r="R32" s="129">
        <v>62699.360229999998</v>
      </c>
      <c r="S32" s="129">
        <v>51196</v>
      </c>
      <c r="T32" s="127">
        <v>40929</v>
      </c>
      <c r="U32" s="129">
        <v>213531</v>
      </c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</row>
    <row r="33" spans="1:33" s="121" customFormat="1" x14ac:dyDescent="0.2">
      <c r="A33" s="165" t="s">
        <v>127</v>
      </c>
      <c r="B33" s="168"/>
      <c r="C33" s="129">
        <v>0</v>
      </c>
      <c r="D33" s="168"/>
      <c r="E33" s="129">
        <v>0</v>
      </c>
      <c r="F33" s="129">
        <v>4925</v>
      </c>
      <c r="G33" s="129">
        <v>0</v>
      </c>
      <c r="H33" s="129">
        <v>28017</v>
      </c>
      <c r="I33" s="129">
        <v>32942</v>
      </c>
      <c r="J33" s="169"/>
      <c r="K33" s="129">
        <v>1009</v>
      </c>
      <c r="L33" s="129">
        <v>3577</v>
      </c>
      <c r="M33" s="129">
        <v>5645</v>
      </c>
      <c r="N33" s="127">
        <v>4005</v>
      </c>
      <c r="O33" s="129">
        <v>14236</v>
      </c>
      <c r="P33" s="169"/>
      <c r="Q33" s="129">
        <v>1759.25027</v>
      </c>
      <c r="R33" s="129">
        <v>13136.74973</v>
      </c>
      <c r="S33" s="129">
        <v>24952</v>
      </c>
      <c r="T33" s="127">
        <v>22377</v>
      </c>
      <c r="U33" s="129">
        <v>62225</v>
      </c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</row>
    <row r="34" spans="1:33" s="121" customFormat="1" ht="11.25" customHeight="1" x14ac:dyDescent="0.2">
      <c r="A34" s="165" t="s">
        <v>128</v>
      </c>
      <c r="B34" s="168"/>
      <c r="C34" s="129">
        <v>103056</v>
      </c>
      <c r="D34" s="168"/>
      <c r="E34" s="129">
        <v>66691</v>
      </c>
      <c r="F34" s="129">
        <v>31639</v>
      </c>
      <c r="G34" s="129">
        <v>26960</v>
      </c>
      <c r="H34" s="129">
        <v>87671</v>
      </c>
      <c r="I34" s="129">
        <v>212961</v>
      </c>
      <c r="J34" s="169"/>
      <c r="K34" s="129">
        <v>71535</v>
      </c>
      <c r="L34" s="129">
        <v>33588</v>
      </c>
      <c r="M34" s="129">
        <v>27930</v>
      </c>
      <c r="N34" s="127">
        <v>56278</v>
      </c>
      <c r="O34" s="129">
        <v>189331</v>
      </c>
      <c r="P34" s="169"/>
      <c r="Q34" s="129">
        <v>66611.540550000005</v>
      </c>
      <c r="R34" s="129">
        <v>28633.459449999995</v>
      </c>
      <c r="S34" s="129">
        <v>23968</v>
      </c>
      <c r="T34" s="127">
        <v>59753</v>
      </c>
      <c r="U34" s="129">
        <v>178966</v>
      </c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</row>
    <row r="35" spans="1:33" s="121" customFormat="1" ht="11.25" customHeight="1" x14ac:dyDescent="0.2">
      <c r="A35" s="165" t="s">
        <v>129</v>
      </c>
      <c r="B35" s="168"/>
      <c r="C35" s="129">
        <v>0</v>
      </c>
      <c r="D35" s="168"/>
      <c r="E35" s="129">
        <v>0</v>
      </c>
      <c r="F35" s="129">
        <v>257508</v>
      </c>
      <c r="G35" s="129">
        <v>0</v>
      </c>
      <c r="H35" s="129">
        <v>0</v>
      </c>
      <c r="I35" s="129">
        <v>257508</v>
      </c>
      <c r="J35" s="169"/>
      <c r="K35" s="129">
        <v>0</v>
      </c>
      <c r="L35" s="129">
        <v>964</v>
      </c>
      <c r="M35" s="129">
        <v>0</v>
      </c>
      <c r="N35" s="127">
        <v>0</v>
      </c>
      <c r="O35" s="129">
        <v>964</v>
      </c>
      <c r="P35" s="169"/>
      <c r="Q35" s="129">
        <v>0</v>
      </c>
      <c r="R35" s="129">
        <v>0</v>
      </c>
      <c r="S35" s="129">
        <v>-21647</v>
      </c>
      <c r="T35" s="127">
        <v>0</v>
      </c>
      <c r="U35" s="129">
        <v>-21647</v>
      </c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</row>
    <row r="36" spans="1:33" s="121" customFormat="1" x14ac:dyDescent="0.2">
      <c r="A36" s="165" t="s">
        <v>120</v>
      </c>
      <c r="B36" s="168"/>
      <c r="C36" s="129">
        <v>5343</v>
      </c>
      <c r="D36" s="168"/>
      <c r="E36" s="129">
        <v>3824</v>
      </c>
      <c r="F36" s="129">
        <v>5492</v>
      </c>
      <c r="G36" s="129">
        <v>6456</v>
      </c>
      <c r="H36" s="129">
        <v>7633</v>
      </c>
      <c r="I36" s="129">
        <v>23405</v>
      </c>
      <c r="J36" s="169"/>
      <c r="K36" s="129">
        <v>3353</v>
      </c>
      <c r="L36" s="129">
        <v>5678</v>
      </c>
      <c r="M36" s="129">
        <v>7476</v>
      </c>
      <c r="N36" s="127">
        <v>4064</v>
      </c>
      <c r="O36" s="129">
        <v>20571</v>
      </c>
      <c r="P36" s="169"/>
      <c r="Q36" s="129">
        <v>3631.5749799999262</v>
      </c>
      <c r="R36" s="129">
        <v>6589.8920200001448</v>
      </c>
      <c r="S36" s="129">
        <v>8425.1329999999143</v>
      </c>
      <c r="T36" s="127">
        <v>5667</v>
      </c>
      <c r="U36" s="129">
        <v>24313</v>
      </c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</row>
    <row r="37" spans="1:33" s="121" customFormat="1" x14ac:dyDescent="0.2">
      <c r="A37" s="167" t="s">
        <v>117</v>
      </c>
      <c r="B37" s="69"/>
      <c r="C37" s="63">
        <v>104883</v>
      </c>
      <c r="D37" s="69"/>
      <c r="E37" s="63">
        <v>37035</v>
      </c>
      <c r="F37" s="63">
        <v>268160</v>
      </c>
      <c r="G37" s="63">
        <v>44293</v>
      </c>
      <c r="H37" s="63">
        <v>71837</v>
      </c>
      <c r="I37" s="63">
        <v>421325</v>
      </c>
      <c r="J37" s="49"/>
      <c r="K37" s="63">
        <v>68828</v>
      </c>
      <c r="L37" s="63">
        <v>24264</v>
      </c>
      <c r="M37" s="63">
        <v>49967</v>
      </c>
      <c r="N37" s="64">
        <v>56345</v>
      </c>
      <c r="O37" s="63">
        <v>199404</v>
      </c>
      <c r="P37" s="49"/>
      <c r="Q37" s="63">
        <v>77191</v>
      </c>
      <c r="R37" s="63">
        <v>84331</v>
      </c>
      <c r="S37" s="63">
        <v>20861</v>
      </c>
      <c r="T37" s="123">
        <v>119467</v>
      </c>
      <c r="U37" s="63">
        <v>301850</v>
      </c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</row>
    <row r="38" spans="1:33" s="166" customFormat="1" x14ac:dyDescent="0.2">
      <c r="A38" s="48" t="s">
        <v>118</v>
      </c>
      <c r="B38" s="69"/>
      <c r="C38" s="53">
        <v>71491</v>
      </c>
      <c r="D38" s="69"/>
      <c r="E38" s="53">
        <v>86652</v>
      </c>
      <c r="F38" s="53">
        <v>48480</v>
      </c>
      <c r="G38" s="53">
        <v>67880</v>
      </c>
      <c r="H38" s="53">
        <v>83654</v>
      </c>
      <c r="I38" s="53">
        <v>286666</v>
      </c>
      <c r="J38" s="134"/>
      <c r="K38" s="80">
        <v>94621</v>
      </c>
      <c r="L38" s="80">
        <v>91735</v>
      </c>
      <c r="M38" s="53">
        <v>89068</v>
      </c>
      <c r="N38" s="52">
        <v>84542</v>
      </c>
      <c r="O38" s="80">
        <v>359966</v>
      </c>
      <c r="P38" s="49"/>
      <c r="Q38" s="81">
        <v>89781</v>
      </c>
      <c r="R38" s="81">
        <v>86480</v>
      </c>
      <c r="S38" s="81">
        <v>81110</v>
      </c>
      <c r="T38" s="51">
        <v>89343</v>
      </c>
      <c r="U38" s="81">
        <v>346714</v>
      </c>
      <c r="V38" s="49"/>
      <c r="W38" s="49"/>
      <c r="X38" s="49"/>
      <c r="Y38" s="134"/>
      <c r="Z38" s="134"/>
      <c r="AA38" s="134"/>
      <c r="AB38" s="134"/>
      <c r="AC38" s="134"/>
      <c r="AD38" s="134"/>
      <c r="AE38" s="134"/>
      <c r="AF38" s="134"/>
      <c r="AG38" s="134"/>
    </row>
    <row r="39" spans="1:33" s="166" customFormat="1" x14ac:dyDescent="0.2">
      <c r="A39" s="64" t="s">
        <v>94</v>
      </c>
      <c r="B39" s="69"/>
      <c r="C39" s="63">
        <v>176374</v>
      </c>
      <c r="D39" s="69"/>
      <c r="E39" s="64">
        <v>123687</v>
      </c>
      <c r="F39" s="64">
        <v>316640</v>
      </c>
      <c r="G39" s="64">
        <v>112173</v>
      </c>
      <c r="H39" s="64">
        <v>155491</v>
      </c>
      <c r="I39" s="64">
        <v>707991</v>
      </c>
      <c r="J39" s="134"/>
      <c r="K39" s="64">
        <v>163449</v>
      </c>
      <c r="L39" s="64">
        <v>115999</v>
      </c>
      <c r="M39" s="64">
        <v>139035</v>
      </c>
      <c r="N39" s="64">
        <v>140887</v>
      </c>
      <c r="O39" s="64">
        <v>559370</v>
      </c>
      <c r="P39" s="49"/>
      <c r="Q39" s="123">
        <v>166972</v>
      </c>
      <c r="R39" s="123">
        <v>170811</v>
      </c>
      <c r="S39" s="123">
        <v>101971</v>
      </c>
      <c r="T39" s="123">
        <v>208810</v>
      </c>
      <c r="U39" s="123">
        <v>648564</v>
      </c>
      <c r="V39" s="49"/>
      <c r="W39" s="49"/>
      <c r="X39" s="49"/>
      <c r="Y39" s="134"/>
      <c r="Z39" s="134"/>
      <c r="AA39" s="134"/>
      <c r="AB39" s="134"/>
      <c r="AC39" s="134"/>
      <c r="AD39" s="134"/>
      <c r="AE39" s="134"/>
      <c r="AF39" s="134"/>
      <c r="AG39" s="134"/>
    </row>
    <row r="40" spans="1:33" s="121" customFormat="1" x14ac:dyDescent="0.2">
      <c r="A40" s="64" t="s">
        <v>119</v>
      </c>
      <c r="B40" s="69"/>
      <c r="C40" s="63">
        <v>507009</v>
      </c>
      <c r="D40" s="69"/>
      <c r="E40" s="64">
        <v>222653</v>
      </c>
      <c r="F40" s="64">
        <v>513216</v>
      </c>
      <c r="G40" s="64">
        <v>398808</v>
      </c>
      <c r="H40" s="64">
        <v>701849</v>
      </c>
      <c r="I40" s="64">
        <v>1831700</v>
      </c>
      <c r="J40" s="49"/>
      <c r="K40" s="64">
        <v>228409</v>
      </c>
      <c r="L40" s="64">
        <v>283111</v>
      </c>
      <c r="M40" s="64">
        <v>347247</v>
      </c>
      <c r="N40" s="123">
        <v>405736</v>
      </c>
      <c r="O40" s="123">
        <v>1264503</v>
      </c>
      <c r="P40" s="49"/>
      <c r="Q40" s="123">
        <v>68397</v>
      </c>
      <c r="R40" s="123">
        <v>88247</v>
      </c>
      <c r="S40" s="123">
        <v>130537</v>
      </c>
      <c r="T40" s="123">
        <v>614289</v>
      </c>
      <c r="U40" s="123">
        <v>901470</v>
      </c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</row>
    <row r="41" spans="1:33" s="164" customFormat="1" ht="15" customHeight="1" x14ac:dyDescent="0.2">
      <c r="A41" s="49"/>
      <c r="B41" s="69"/>
      <c r="C41" s="69"/>
      <c r="D41" s="69"/>
      <c r="E41" s="49"/>
      <c r="F41" s="49"/>
      <c r="G41" s="49"/>
      <c r="H41" s="49"/>
      <c r="I41" s="49"/>
      <c r="J41" s="69"/>
      <c r="K41" s="69"/>
      <c r="L41" s="69"/>
      <c r="M41" s="49"/>
      <c r="N41" s="177"/>
      <c r="O41" s="177"/>
      <c r="P41" s="69"/>
      <c r="Q41" s="69"/>
      <c r="R41" s="69"/>
      <c r="S41" s="69"/>
      <c r="T41" s="69"/>
      <c r="U41" s="69"/>
      <c r="V41" s="49"/>
      <c r="W41" s="49"/>
      <c r="X41" s="49"/>
      <c r="Y41" s="69"/>
      <c r="Z41" s="69"/>
      <c r="AA41" s="69"/>
      <c r="AB41" s="69"/>
      <c r="AC41" s="69"/>
      <c r="AD41" s="69"/>
      <c r="AE41" s="69"/>
      <c r="AF41" s="69"/>
      <c r="AG41" s="69"/>
    </row>
    <row r="42" spans="1:33" s="121" customFormat="1" x14ac:dyDescent="0.2">
      <c r="A42" s="120" t="s">
        <v>130</v>
      </c>
      <c r="B42" s="69"/>
      <c r="C42" s="53"/>
      <c r="D42" s="69"/>
      <c r="E42" s="63"/>
      <c r="F42" s="63"/>
      <c r="G42" s="63"/>
      <c r="H42" s="63"/>
      <c r="I42" s="63"/>
      <c r="J42" s="49"/>
      <c r="K42" s="63"/>
      <c r="L42" s="63"/>
      <c r="M42" s="63"/>
      <c r="N42" s="198"/>
      <c r="O42" s="197"/>
      <c r="P42" s="49"/>
      <c r="Q42" s="63"/>
      <c r="R42" s="63"/>
      <c r="S42" s="63"/>
      <c r="T42" s="65"/>
      <c r="U42" s="63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</row>
    <row r="43" spans="1:33" s="166" customFormat="1" x14ac:dyDescent="0.2">
      <c r="A43" s="48" t="s">
        <v>63</v>
      </c>
      <c r="B43" s="69"/>
      <c r="C43" s="53">
        <v>128895</v>
      </c>
      <c r="D43" s="69"/>
      <c r="E43" s="53">
        <v>63498</v>
      </c>
      <c r="F43" s="53">
        <v>60552</v>
      </c>
      <c r="G43" s="53">
        <v>63214</v>
      </c>
      <c r="H43" s="53">
        <v>241091</v>
      </c>
      <c r="I43" s="53">
        <v>418419</v>
      </c>
      <c r="J43" s="134"/>
      <c r="K43" s="50">
        <v>63190</v>
      </c>
      <c r="L43" s="50">
        <v>72361</v>
      </c>
      <c r="M43" s="53">
        <v>62414</v>
      </c>
      <c r="N43" s="52">
        <v>113513</v>
      </c>
      <c r="O43" s="50">
        <v>311478</v>
      </c>
      <c r="P43" s="49"/>
      <c r="Q43" s="53">
        <v>148488</v>
      </c>
      <c r="R43" s="53">
        <v>182722</v>
      </c>
      <c r="S43" s="50">
        <v>171179</v>
      </c>
      <c r="T43" s="50">
        <v>163307</v>
      </c>
      <c r="U43" s="50">
        <v>665696</v>
      </c>
      <c r="V43" s="49"/>
      <c r="W43" s="49"/>
      <c r="X43" s="49"/>
      <c r="Y43" s="134"/>
      <c r="Z43" s="134"/>
      <c r="AA43" s="134"/>
      <c r="AB43" s="134"/>
      <c r="AC43" s="134"/>
      <c r="AD43" s="134"/>
      <c r="AE43" s="134"/>
      <c r="AF43" s="134"/>
      <c r="AG43" s="134"/>
    </row>
    <row r="44" spans="1:33" s="121" customFormat="1" x14ac:dyDescent="0.2">
      <c r="A44" s="167" t="s">
        <v>117</v>
      </c>
      <c r="B44" s="69"/>
      <c r="C44" s="63">
        <v>9940</v>
      </c>
      <c r="D44" s="69"/>
      <c r="E44" s="65">
        <v>3991</v>
      </c>
      <c r="F44" s="65">
        <v>2084</v>
      </c>
      <c r="G44" s="65">
        <v>5538</v>
      </c>
      <c r="H44" s="65">
        <v>-3367</v>
      </c>
      <c r="I44" s="65">
        <v>7803</v>
      </c>
      <c r="J44" s="49"/>
      <c r="K44" s="64">
        <v>3527</v>
      </c>
      <c r="L44" s="64">
        <v>4992</v>
      </c>
      <c r="M44" s="65">
        <v>6815</v>
      </c>
      <c r="N44" s="123">
        <v>-269</v>
      </c>
      <c r="O44" s="64">
        <v>15065</v>
      </c>
      <c r="P44" s="49"/>
      <c r="Q44" s="63">
        <v>8952</v>
      </c>
      <c r="R44" s="123">
        <v>14903</v>
      </c>
      <c r="S44" s="64">
        <v>15143</v>
      </c>
      <c r="T44" s="123">
        <v>14809</v>
      </c>
      <c r="U44" s="64">
        <v>53807</v>
      </c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</row>
    <row r="45" spans="1:33" s="166" customFormat="1" x14ac:dyDescent="0.2">
      <c r="A45" s="48" t="s">
        <v>118</v>
      </c>
      <c r="B45" s="69"/>
      <c r="C45" s="53">
        <v>4671</v>
      </c>
      <c r="D45" s="69"/>
      <c r="E45" s="53">
        <v>3782</v>
      </c>
      <c r="F45" s="53">
        <v>3090</v>
      </c>
      <c r="G45" s="53">
        <v>2398</v>
      </c>
      <c r="H45" s="53">
        <v>5059</v>
      </c>
      <c r="I45" s="53">
        <v>14457</v>
      </c>
      <c r="J45" s="134"/>
      <c r="K45" s="80">
        <v>4802</v>
      </c>
      <c r="L45" s="80">
        <v>3871</v>
      </c>
      <c r="M45" s="53">
        <v>3470</v>
      </c>
      <c r="N45" s="52">
        <v>5355</v>
      </c>
      <c r="O45" s="80">
        <v>17498</v>
      </c>
      <c r="P45" s="49"/>
      <c r="Q45" s="80">
        <v>6052</v>
      </c>
      <c r="R45" s="80">
        <v>6295</v>
      </c>
      <c r="S45" s="80">
        <v>5795</v>
      </c>
      <c r="T45" s="52">
        <v>5679</v>
      </c>
      <c r="U45" s="80">
        <v>23821</v>
      </c>
      <c r="V45" s="49"/>
      <c r="W45" s="49"/>
      <c r="X45" s="49"/>
      <c r="Y45" s="134"/>
      <c r="Z45" s="134"/>
      <c r="AA45" s="134"/>
      <c r="AB45" s="134"/>
      <c r="AC45" s="134"/>
      <c r="AD45" s="134"/>
      <c r="AE45" s="134"/>
      <c r="AF45" s="134"/>
      <c r="AG45" s="134"/>
    </row>
    <row r="46" spans="1:33" s="166" customFormat="1" x14ac:dyDescent="0.2">
      <c r="A46" s="64" t="s">
        <v>94</v>
      </c>
      <c r="B46" s="69"/>
      <c r="C46" s="63">
        <v>14611</v>
      </c>
      <c r="D46" s="69"/>
      <c r="E46" s="64">
        <v>7773</v>
      </c>
      <c r="F46" s="64">
        <v>5174</v>
      </c>
      <c r="G46" s="64">
        <v>7936</v>
      </c>
      <c r="H46" s="64">
        <v>1692</v>
      </c>
      <c r="I46" s="64">
        <v>22260</v>
      </c>
      <c r="J46" s="134"/>
      <c r="K46" s="64">
        <v>8329</v>
      </c>
      <c r="L46" s="64">
        <v>8863</v>
      </c>
      <c r="M46" s="64">
        <v>10285</v>
      </c>
      <c r="N46" s="64">
        <v>5086</v>
      </c>
      <c r="O46" s="64">
        <v>32563</v>
      </c>
      <c r="P46" s="49"/>
      <c r="Q46" s="64">
        <v>15004</v>
      </c>
      <c r="R46" s="65">
        <v>21198</v>
      </c>
      <c r="S46" s="123">
        <v>20938</v>
      </c>
      <c r="T46" s="123">
        <v>20488</v>
      </c>
      <c r="U46" s="123">
        <v>77628</v>
      </c>
      <c r="V46" s="49"/>
      <c r="W46" s="49"/>
      <c r="X46" s="49"/>
      <c r="Y46" s="134"/>
      <c r="Z46" s="134"/>
      <c r="AA46" s="134"/>
      <c r="AB46" s="134"/>
      <c r="AC46" s="134"/>
      <c r="AD46" s="134"/>
      <c r="AE46" s="134"/>
      <c r="AF46" s="134"/>
      <c r="AG46" s="134"/>
    </row>
    <row r="47" spans="1:33" s="121" customFormat="1" x14ac:dyDescent="0.2">
      <c r="A47" s="64" t="s">
        <v>119</v>
      </c>
      <c r="B47" s="69"/>
      <c r="C47" s="63">
        <v>6623</v>
      </c>
      <c r="D47" s="69"/>
      <c r="E47" s="64">
        <v>10470</v>
      </c>
      <c r="F47" s="64">
        <v>1999</v>
      </c>
      <c r="G47" s="64">
        <v>2905</v>
      </c>
      <c r="H47" s="64">
        <v>53210</v>
      </c>
      <c r="I47" s="64">
        <v>87539</v>
      </c>
      <c r="J47" s="49"/>
      <c r="K47" s="123">
        <v>9825</v>
      </c>
      <c r="L47" s="123">
        <v>9460</v>
      </c>
      <c r="M47" s="114" t="s">
        <v>171</v>
      </c>
      <c r="N47" s="123">
        <v>10792</v>
      </c>
      <c r="O47" s="123">
        <v>22796</v>
      </c>
      <c r="P47" s="49"/>
      <c r="Q47" s="64">
        <v>6222</v>
      </c>
      <c r="R47" s="123">
        <v>6977</v>
      </c>
      <c r="S47" s="123">
        <v>3089</v>
      </c>
      <c r="T47" s="123">
        <v>19249</v>
      </c>
      <c r="U47" s="123">
        <v>35537</v>
      </c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</row>
    <row r="48" spans="1:33" s="49" customFormat="1" x14ac:dyDescent="0.2"/>
    <row r="49" spans="1:21" s="226" customFormat="1" x14ac:dyDescent="0.2"/>
    <row r="50" spans="1:21" s="49" customFormat="1" ht="12.75" x14ac:dyDescent="0.2">
      <c r="A50" s="235" t="s">
        <v>219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</row>
    <row r="51" spans="1:21" s="49" customFormat="1" ht="12.75" x14ac:dyDescent="0.2">
      <c r="A51" s="235" t="s">
        <v>220</v>
      </c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</row>
    <row r="52" spans="1:21" s="49" customFormat="1" ht="12.75" x14ac:dyDescent="0.2">
      <c r="A52" s="235" t="s">
        <v>221</v>
      </c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</row>
    <row r="53" spans="1:21" s="49" customFormat="1" ht="12.75" x14ac:dyDescent="0.2">
      <c r="A53" s="235" t="s">
        <v>222</v>
      </c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</row>
    <row r="54" spans="1:21" s="49" customFormat="1" ht="12.75" x14ac:dyDescent="0.2">
      <c r="A54" s="235" t="s">
        <v>223</v>
      </c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</row>
    <row r="55" spans="1:21" s="49" customFormat="1" ht="12.75" x14ac:dyDescent="0.2">
      <c r="A55" s="235" t="s">
        <v>224</v>
      </c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</row>
    <row r="56" spans="1:21" s="49" customFormat="1" ht="12.75" x14ac:dyDescent="0.2">
      <c r="A56" s="235" t="s">
        <v>225</v>
      </c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</row>
    <row r="57" spans="1:21" s="49" customFormat="1" ht="12.75" x14ac:dyDescent="0.2">
      <c r="A57" s="235" t="s">
        <v>226</v>
      </c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</row>
    <row r="58" spans="1:21" s="49" customFormat="1" ht="12.75" x14ac:dyDescent="0.2">
      <c r="A58" s="235" t="s">
        <v>227</v>
      </c>
    </row>
    <row r="59" spans="1:21" s="29" customFormat="1" x14ac:dyDescent="0.2">
      <c r="A59" s="141" t="s">
        <v>241</v>
      </c>
      <c r="E59" s="49"/>
      <c r="N59" s="49"/>
      <c r="P59" s="95"/>
      <c r="Q59" s="95"/>
      <c r="R59" s="95"/>
      <c r="T59" s="95"/>
    </row>
    <row r="60" spans="1:21" s="29" customFormat="1" x14ac:dyDescent="0.2">
      <c r="A60" s="200" t="s">
        <v>242</v>
      </c>
      <c r="E60" s="49"/>
      <c r="N60" s="49"/>
      <c r="P60" s="95"/>
      <c r="Q60" s="95"/>
      <c r="R60" s="95"/>
      <c r="T60" s="95"/>
    </row>
    <row r="61" spans="1:21" s="29" customFormat="1" x14ac:dyDescent="0.2">
      <c r="E61" s="49"/>
      <c r="K61" s="49"/>
      <c r="N61" s="95"/>
      <c r="P61" s="95"/>
      <c r="Q61" s="95"/>
      <c r="R61" s="95"/>
      <c r="T61" s="95"/>
    </row>
    <row r="62" spans="1:21" s="29" customFormat="1" x14ac:dyDescent="0.2">
      <c r="E62" s="49"/>
      <c r="K62" s="49"/>
      <c r="N62" s="95"/>
      <c r="P62" s="95"/>
      <c r="Q62" s="95"/>
      <c r="R62" s="95"/>
      <c r="T62" s="95"/>
    </row>
    <row r="63" spans="1:21" s="29" customFormat="1" x14ac:dyDescent="0.2">
      <c r="E63" s="49"/>
      <c r="K63" s="49"/>
      <c r="N63" s="95"/>
      <c r="P63" s="95"/>
      <c r="Q63" s="95"/>
      <c r="R63" s="95"/>
      <c r="T63" s="95"/>
    </row>
    <row r="64" spans="1:21" s="29" customFormat="1" x14ac:dyDescent="0.2">
      <c r="E64" s="49"/>
      <c r="K64" s="49"/>
      <c r="N64" s="95"/>
      <c r="P64" s="95"/>
      <c r="Q64" s="95"/>
      <c r="R64" s="95"/>
      <c r="T64" s="95"/>
    </row>
    <row r="65" spans="5:20" s="29" customFormat="1" x14ac:dyDescent="0.2">
      <c r="E65" s="49"/>
      <c r="K65" s="49"/>
      <c r="N65" s="95"/>
      <c r="P65" s="95"/>
      <c r="Q65" s="95"/>
      <c r="R65" s="95"/>
      <c r="T65" s="95"/>
    </row>
    <row r="66" spans="5:20" s="29" customFormat="1" x14ac:dyDescent="0.2">
      <c r="E66" s="49"/>
      <c r="K66" s="49"/>
      <c r="N66" s="95"/>
      <c r="P66" s="95"/>
      <c r="Q66" s="95"/>
      <c r="R66" s="95"/>
      <c r="T66" s="95"/>
    </row>
    <row r="67" spans="5:20" s="29" customFormat="1" x14ac:dyDescent="0.2">
      <c r="E67" s="49"/>
      <c r="K67" s="49"/>
      <c r="N67" s="95"/>
      <c r="P67" s="95"/>
      <c r="Q67" s="95"/>
      <c r="R67" s="95"/>
      <c r="T67" s="95"/>
    </row>
    <row r="68" spans="5:20" s="29" customFormat="1" x14ac:dyDescent="0.2">
      <c r="E68" s="49"/>
      <c r="K68" s="49"/>
      <c r="N68" s="95"/>
      <c r="P68" s="95"/>
      <c r="Q68" s="95"/>
      <c r="R68" s="95"/>
      <c r="T68" s="95"/>
    </row>
    <row r="69" spans="5:20" s="29" customFormat="1" x14ac:dyDescent="0.2">
      <c r="E69" s="49"/>
      <c r="K69" s="49"/>
      <c r="N69" s="95"/>
      <c r="P69" s="95"/>
      <c r="Q69" s="95"/>
      <c r="R69" s="95"/>
      <c r="T69" s="95"/>
    </row>
    <row r="70" spans="5:20" s="29" customFormat="1" x14ac:dyDescent="0.2">
      <c r="E70" s="49"/>
      <c r="K70" s="49"/>
      <c r="N70" s="95"/>
      <c r="P70" s="95"/>
      <c r="Q70" s="95"/>
      <c r="R70" s="95"/>
      <c r="T70" s="95"/>
    </row>
    <row r="71" spans="5:20" s="29" customFormat="1" x14ac:dyDescent="0.2">
      <c r="E71" s="49"/>
      <c r="K71" s="49"/>
      <c r="N71" s="95"/>
      <c r="P71" s="95"/>
      <c r="Q71" s="95"/>
      <c r="R71" s="95"/>
      <c r="T71" s="95"/>
    </row>
    <row r="72" spans="5:20" s="29" customFormat="1" x14ac:dyDescent="0.2">
      <c r="E72" s="49"/>
      <c r="K72" s="49"/>
      <c r="N72" s="95"/>
      <c r="P72" s="95"/>
      <c r="Q72" s="95"/>
      <c r="R72" s="95"/>
      <c r="T72" s="95"/>
    </row>
    <row r="73" spans="5:20" s="29" customFormat="1" x14ac:dyDescent="0.2">
      <c r="E73" s="49"/>
      <c r="K73" s="49"/>
      <c r="N73" s="95"/>
      <c r="P73" s="95"/>
      <c r="Q73" s="95"/>
      <c r="R73" s="95"/>
      <c r="T73" s="95"/>
    </row>
    <row r="74" spans="5:20" s="29" customFormat="1" x14ac:dyDescent="0.2">
      <c r="E74" s="49"/>
      <c r="K74" s="49"/>
      <c r="N74" s="95"/>
      <c r="P74" s="95"/>
      <c r="Q74" s="95"/>
      <c r="R74" s="95"/>
      <c r="T74" s="95"/>
    </row>
    <row r="75" spans="5:20" s="29" customFormat="1" x14ac:dyDescent="0.2">
      <c r="E75" s="49"/>
      <c r="K75" s="49"/>
      <c r="N75" s="95"/>
      <c r="P75" s="95"/>
      <c r="Q75" s="95"/>
      <c r="R75" s="95"/>
      <c r="T75" s="95"/>
    </row>
    <row r="76" spans="5:20" s="29" customFormat="1" x14ac:dyDescent="0.2">
      <c r="E76" s="49"/>
      <c r="K76" s="49"/>
      <c r="N76" s="95"/>
      <c r="P76" s="95"/>
      <c r="Q76" s="95"/>
      <c r="R76" s="95"/>
      <c r="T76" s="95"/>
    </row>
    <row r="77" spans="5:20" s="29" customFormat="1" x14ac:dyDescent="0.2">
      <c r="E77" s="49"/>
      <c r="K77" s="49"/>
      <c r="N77" s="95"/>
      <c r="P77" s="95"/>
      <c r="Q77" s="95"/>
      <c r="R77" s="95"/>
      <c r="T77" s="95"/>
    </row>
    <row r="78" spans="5:20" s="29" customFormat="1" x14ac:dyDescent="0.2">
      <c r="E78" s="49"/>
      <c r="K78" s="49"/>
      <c r="N78" s="95"/>
      <c r="P78" s="95"/>
      <c r="Q78" s="95"/>
      <c r="R78" s="95"/>
      <c r="T78" s="95"/>
    </row>
    <row r="79" spans="5:20" s="29" customFormat="1" x14ac:dyDescent="0.2">
      <c r="E79" s="49"/>
      <c r="K79" s="49"/>
      <c r="N79" s="95"/>
      <c r="P79" s="95"/>
      <c r="Q79" s="95"/>
      <c r="R79" s="95"/>
      <c r="T79" s="95"/>
    </row>
    <row r="80" spans="5:20" s="29" customFormat="1" x14ac:dyDescent="0.2">
      <c r="E80" s="49"/>
      <c r="K80" s="49"/>
      <c r="N80" s="95"/>
      <c r="P80" s="95"/>
      <c r="Q80" s="95"/>
      <c r="R80" s="95"/>
      <c r="T80" s="95"/>
    </row>
    <row r="81" spans="5:20" s="29" customFormat="1" x14ac:dyDescent="0.2">
      <c r="E81" s="49"/>
      <c r="K81" s="49"/>
      <c r="N81" s="95"/>
      <c r="P81" s="95"/>
      <c r="Q81" s="95"/>
      <c r="R81" s="95"/>
      <c r="T81" s="95"/>
    </row>
    <row r="82" spans="5:20" s="29" customFormat="1" x14ac:dyDescent="0.2">
      <c r="E82" s="49"/>
      <c r="K82" s="49"/>
      <c r="N82" s="95"/>
      <c r="P82" s="95"/>
      <c r="Q82" s="95"/>
      <c r="R82" s="95"/>
      <c r="T82" s="95"/>
    </row>
    <row r="83" spans="5:20" s="29" customFormat="1" x14ac:dyDescent="0.2">
      <c r="E83" s="49"/>
      <c r="K83" s="49"/>
      <c r="N83" s="95"/>
      <c r="P83" s="95"/>
      <c r="Q83" s="95"/>
      <c r="R83" s="95"/>
      <c r="T83" s="95"/>
    </row>
    <row r="84" spans="5:20" s="29" customFormat="1" x14ac:dyDescent="0.2">
      <c r="E84" s="49"/>
      <c r="K84" s="49"/>
      <c r="N84" s="95"/>
      <c r="P84" s="95"/>
      <c r="Q84" s="95"/>
      <c r="R84" s="95"/>
      <c r="T84" s="95"/>
    </row>
    <row r="85" spans="5:20" s="29" customFormat="1" x14ac:dyDescent="0.2">
      <c r="E85" s="49"/>
      <c r="K85" s="49"/>
      <c r="N85" s="95"/>
      <c r="P85" s="95"/>
      <c r="Q85" s="95"/>
      <c r="R85" s="95"/>
      <c r="T85" s="95"/>
    </row>
    <row r="86" spans="5:20" s="29" customFormat="1" x14ac:dyDescent="0.2">
      <c r="E86" s="49"/>
      <c r="K86" s="49"/>
      <c r="N86" s="95"/>
      <c r="P86" s="95"/>
      <c r="Q86" s="95"/>
      <c r="R86" s="95"/>
      <c r="T86" s="95"/>
    </row>
    <row r="87" spans="5:20" s="29" customFormat="1" x14ac:dyDescent="0.2">
      <c r="E87" s="49"/>
      <c r="K87" s="49"/>
      <c r="N87" s="95"/>
      <c r="P87" s="95"/>
      <c r="Q87" s="95"/>
      <c r="R87" s="95"/>
      <c r="T87" s="95"/>
    </row>
    <row r="88" spans="5:20" s="29" customFormat="1" x14ac:dyDescent="0.2">
      <c r="E88" s="49"/>
      <c r="K88" s="49"/>
      <c r="N88" s="95"/>
      <c r="P88" s="95"/>
      <c r="Q88" s="95"/>
      <c r="R88" s="95"/>
      <c r="T88" s="95"/>
    </row>
    <row r="89" spans="5:20" s="29" customFormat="1" x14ac:dyDescent="0.2">
      <c r="E89" s="49"/>
      <c r="K89" s="49"/>
      <c r="N89" s="95"/>
      <c r="P89" s="95"/>
      <c r="Q89" s="95"/>
      <c r="R89" s="95"/>
      <c r="T89" s="95"/>
    </row>
    <row r="90" spans="5:20" s="29" customFormat="1" x14ac:dyDescent="0.2">
      <c r="E90" s="49"/>
      <c r="K90" s="49"/>
      <c r="N90" s="95"/>
      <c r="P90" s="95"/>
      <c r="Q90" s="95"/>
      <c r="R90" s="95"/>
      <c r="T90" s="95"/>
    </row>
    <row r="91" spans="5:20" s="29" customFormat="1" x14ac:dyDescent="0.2">
      <c r="E91" s="49"/>
      <c r="K91" s="49"/>
      <c r="N91" s="95"/>
      <c r="P91" s="95"/>
      <c r="Q91" s="95"/>
      <c r="R91" s="95"/>
      <c r="T91" s="95"/>
    </row>
    <row r="92" spans="5:20" s="29" customFormat="1" x14ac:dyDescent="0.2">
      <c r="E92" s="49"/>
      <c r="K92" s="49"/>
      <c r="N92" s="95"/>
      <c r="P92" s="95"/>
      <c r="Q92" s="95"/>
      <c r="R92" s="95"/>
      <c r="T92" s="95"/>
    </row>
    <row r="93" spans="5:20" s="29" customFormat="1" x14ac:dyDescent="0.2">
      <c r="E93" s="49"/>
      <c r="K93" s="49"/>
      <c r="N93" s="95"/>
      <c r="P93" s="95"/>
      <c r="Q93" s="95"/>
      <c r="R93" s="95"/>
      <c r="T93" s="95"/>
    </row>
    <row r="94" spans="5:20" s="29" customFormat="1" x14ac:dyDescent="0.2">
      <c r="E94" s="49"/>
      <c r="K94" s="49"/>
      <c r="N94" s="95"/>
      <c r="P94" s="95"/>
      <c r="Q94" s="95"/>
      <c r="R94" s="95"/>
      <c r="T94" s="95"/>
    </row>
    <row r="95" spans="5:20" s="29" customFormat="1" x14ac:dyDescent="0.2">
      <c r="E95" s="49"/>
      <c r="K95" s="49"/>
      <c r="N95" s="95"/>
      <c r="P95" s="95"/>
      <c r="Q95" s="95"/>
      <c r="R95" s="95"/>
      <c r="T95" s="95"/>
    </row>
    <row r="96" spans="5:20" s="29" customFormat="1" x14ac:dyDescent="0.2">
      <c r="E96" s="49"/>
      <c r="K96" s="49"/>
      <c r="N96" s="95"/>
      <c r="P96" s="95"/>
      <c r="Q96" s="95"/>
      <c r="R96" s="95"/>
      <c r="T96" s="95"/>
    </row>
    <row r="97" spans="5:20" s="29" customFormat="1" x14ac:dyDescent="0.2">
      <c r="E97" s="49"/>
      <c r="K97" s="49"/>
      <c r="N97" s="95"/>
      <c r="P97" s="95"/>
      <c r="Q97" s="95"/>
      <c r="R97" s="95"/>
      <c r="T97" s="95"/>
    </row>
    <row r="98" spans="5:20" s="29" customFormat="1" x14ac:dyDescent="0.2">
      <c r="E98" s="49"/>
      <c r="K98" s="49"/>
      <c r="N98" s="95"/>
      <c r="P98" s="95"/>
      <c r="Q98" s="95"/>
      <c r="R98" s="95"/>
      <c r="T98" s="95"/>
    </row>
    <row r="99" spans="5:20" s="29" customFormat="1" x14ac:dyDescent="0.2">
      <c r="E99" s="49"/>
      <c r="K99" s="49"/>
      <c r="N99" s="95"/>
      <c r="P99" s="95"/>
      <c r="Q99" s="95"/>
      <c r="R99" s="95"/>
      <c r="T99" s="95"/>
    </row>
    <row r="100" spans="5:20" s="29" customFormat="1" x14ac:dyDescent="0.2">
      <c r="E100" s="49"/>
      <c r="K100" s="49"/>
      <c r="N100" s="95"/>
      <c r="P100" s="95"/>
      <c r="Q100" s="95"/>
      <c r="R100" s="95"/>
      <c r="T100" s="95"/>
    </row>
    <row r="101" spans="5:20" s="29" customFormat="1" x14ac:dyDescent="0.2">
      <c r="E101" s="49"/>
      <c r="K101" s="49"/>
      <c r="N101" s="95"/>
      <c r="P101" s="95"/>
      <c r="Q101" s="95"/>
      <c r="R101" s="95"/>
      <c r="T101" s="95"/>
    </row>
    <row r="102" spans="5:20" s="29" customFormat="1" x14ac:dyDescent="0.2">
      <c r="E102" s="49"/>
      <c r="K102" s="49"/>
      <c r="N102" s="95"/>
      <c r="P102" s="95"/>
      <c r="Q102" s="95"/>
      <c r="R102" s="95"/>
      <c r="T102" s="95"/>
    </row>
    <row r="103" spans="5:20" s="29" customFormat="1" x14ac:dyDescent="0.2">
      <c r="E103" s="49"/>
      <c r="K103" s="49"/>
      <c r="N103" s="95"/>
      <c r="P103" s="95"/>
      <c r="Q103" s="95"/>
      <c r="R103" s="95"/>
      <c r="T103" s="95"/>
    </row>
    <row r="104" spans="5:20" s="29" customFormat="1" x14ac:dyDescent="0.2">
      <c r="E104" s="49"/>
      <c r="K104" s="49"/>
      <c r="N104" s="95"/>
      <c r="P104" s="95"/>
      <c r="Q104" s="95"/>
      <c r="R104" s="95"/>
      <c r="T104" s="95"/>
    </row>
    <row r="105" spans="5:20" s="29" customFormat="1" x14ac:dyDescent="0.2">
      <c r="E105" s="49"/>
      <c r="K105" s="49"/>
      <c r="N105" s="95"/>
      <c r="P105" s="95"/>
      <c r="Q105" s="95"/>
      <c r="R105" s="95"/>
      <c r="T105" s="95"/>
    </row>
    <row r="106" spans="5:20" s="29" customFormat="1" x14ac:dyDescent="0.2">
      <c r="E106" s="49"/>
      <c r="K106" s="49"/>
      <c r="N106" s="95"/>
      <c r="P106" s="95"/>
      <c r="Q106" s="95"/>
      <c r="R106" s="95"/>
      <c r="T106" s="95"/>
    </row>
    <row r="107" spans="5:20" s="29" customFormat="1" x14ac:dyDescent="0.2">
      <c r="E107" s="49"/>
      <c r="K107" s="49"/>
      <c r="N107" s="95"/>
      <c r="P107" s="95"/>
      <c r="Q107" s="95"/>
      <c r="R107" s="95"/>
      <c r="T107" s="95"/>
    </row>
    <row r="108" spans="5:20" s="29" customFormat="1" x14ac:dyDescent="0.2">
      <c r="E108" s="49"/>
      <c r="K108" s="49"/>
      <c r="N108" s="95"/>
      <c r="P108" s="95"/>
      <c r="Q108" s="95"/>
      <c r="R108" s="95"/>
      <c r="T108" s="95"/>
    </row>
    <row r="109" spans="5:20" s="29" customFormat="1" x14ac:dyDescent="0.2">
      <c r="E109" s="49"/>
      <c r="K109" s="49"/>
      <c r="N109" s="95"/>
      <c r="P109" s="95"/>
      <c r="Q109" s="95"/>
      <c r="R109" s="95"/>
      <c r="T109" s="95"/>
    </row>
    <row r="110" spans="5:20" s="29" customFormat="1" x14ac:dyDescent="0.2">
      <c r="E110" s="49"/>
      <c r="K110" s="49"/>
      <c r="N110" s="95"/>
      <c r="P110" s="95"/>
      <c r="Q110" s="95"/>
      <c r="R110" s="95"/>
      <c r="T110" s="95"/>
    </row>
    <row r="111" spans="5:20" s="29" customFormat="1" x14ac:dyDescent="0.2">
      <c r="E111" s="49"/>
      <c r="K111" s="49"/>
      <c r="N111" s="95"/>
      <c r="P111" s="95"/>
      <c r="Q111" s="95"/>
      <c r="R111" s="95"/>
      <c r="T111" s="95"/>
    </row>
    <row r="112" spans="5:20" s="29" customFormat="1" x14ac:dyDescent="0.2">
      <c r="E112" s="49"/>
      <c r="K112" s="49"/>
      <c r="N112" s="95"/>
      <c r="P112" s="95"/>
      <c r="Q112" s="95"/>
      <c r="R112" s="95"/>
      <c r="T112" s="95"/>
    </row>
    <row r="113" spans="5:20" s="29" customFormat="1" x14ac:dyDescent="0.2">
      <c r="E113" s="49"/>
      <c r="K113" s="49"/>
      <c r="N113" s="95"/>
      <c r="P113" s="95"/>
      <c r="Q113" s="95"/>
      <c r="R113" s="95"/>
      <c r="T113" s="95"/>
    </row>
    <row r="114" spans="5:20" s="29" customFormat="1" x14ac:dyDescent="0.2">
      <c r="E114" s="49"/>
      <c r="K114" s="49"/>
      <c r="N114" s="95"/>
      <c r="P114" s="95"/>
      <c r="Q114" s="95"/>
      <c r="R114" s="95"/>
      <c r="T114" s="95"/>
    </row>
    <row r="115" spans="5:20" s="29" customFormat="1" x14ac:dyDescent="0.2">
      <c r="E115" s="49"/>
      <c r="K115" s="49"/>
      <c r="N115" s="95"/>
      <c r="P115" s="95"/>
      <c r="Q115" s="95"/>
      <c r="R115" s="95"/>
      <c r="T115" s="95"/>
    </row>
    <row r="116" spans="5:20" s="29" customFormat="1" x14ac:dyDescent="0.2">
      <c r="E116" s="49"/>
      <c r="K116" s="49"/>
      <c r="N116" s="95"/>
      <c r="P116" s="95"/>
      <c r="Q116" s="95"/>
      <c r="R116" s="95"/>
      <c r="T116" s="95"/>
    </row>
    <row r="117" spans="5:20" s="29" customFormat="1" x14ac:dyDescent="0.2">
      <c r="E117" s="49"/>
      <c r="K117" s="49"/>
      <c r="N117" s="95"/>
      <c r="P117" s="95"/>
      <c r="Q117" s="95"/>
      <c r="R117" s="95"/>
      <c r="T117" s="95"/>
    </row>
    <row r="118" spans="5:20" s="29" customFormat="1" x14ac:dyDescent="0.2">
      <c r="E118" s="49"/>
      <c r="K118" s="49"/>
      <c r="N118" s="95"/>
      <c r="P118" s="95"/>
      <c r="Q118" s="95"/>
      <c r="R118" s="95"/>
      <c r="T118" s="95"/>
    </row>
    <row r="119" spans="5:20" s="29" customFormat="1" x14ac:dyDescent="0.2">
      <c r="E119" s="49"/>
      <c r="K119" s="49"/>
      <c r="N119" s="95"/>
      <c r="P119" s="95"/>
      <c r="Q119" s="95"/>
      <c r="R119" s="95"/>
      <c r="T119" s="95"/>
    </row>
    <row r="120" spans="5:20" s="29" customFormat="1" x14ac:dyDescent="0.2">
      <c r="E120" s="49"/>
      <c r="K120" s="49"/>
      <c r="N120" s="95"/>
      <c r="P120" s="95"/>
      <c r="Q120" s="95"/>
      <c r="R120" s="95"/>
      <c r="T120" s="95"/>
    </row>
    <row r="121" spans="5:20" s="29" customFormat="1" x14ac:dyDescent="0.2">
      <c r="E121" s="49"/>
      <c r="K121" s="49"/>
      <c r="N121" s="95"/>
      <c r="P121" s="95"/>
      <c r="Q121" s="95"/>
      <c r="R121" s="95"/>
      <c r="T121" s="95"/>
    </row>
    <row r="122" spans="5:20" s="29" customFormat="1" x14ac:dyDescent="0.2">
      <c r="E122" s="49"/>
      <c r="K122" s="49"/>
      <c r="N122" s="95"/>
      <c r="P122" s="95"/>
      <c r="Q122" s="95"/>
      <c r="R122" s="95"/>
      <c r="T122" s="95"/>
    </row>
    <row r="123" spans="5:20" s="29" customFormat="1" x14ac:dyDescent="0.2">
      <c r="E123" s="49"/>
      <c r="K123" s="49"/>
      <c r="N123" s="95"/>
      <c r="P123" s="95"/>
      <c r="Q123" s="95"/>
      <c r="R123" s="95"/>
      <c r="T123" s="95"/>
    </row>
    <row r="124" spans="5:20" s="29" customFormat="1" x14ac:dyDescent="0.2">
      <c r="E124" s="49"/>
      <c r="K124" s="49"/>
      <c r="N124" s="95"/>
      <c r="P124" s="95"/>
      <c r="Q124" s="95"/>
      <c r="R124" s="95"/>
      <c r="T124" s="95"/>
    </row>
    <row r="125" spans="5:20" s="29" customFormat="1" x14ac:dyDescent="0.2">
      <c r="E125" s="49"/>
      <c r="K125" s="49"/>
      <c r="N125" s="95"/>
      <c r="P125" s="95"/>
      <c r="Q125" s="95"/>
      <c r="R125" s="95"/>
      <c r="T125" s="95"/>
    </row>
    <row r="126" spans="5:20" s="29" customFormat="1" x14ac:dyDescent="0.2">
      <c r="E126" s="49"/>
      <c r="K126" s="49"/>
      <c r="N126" s="95"/>
      <c r="P126" s="95"/>
      <c r="Q126" s="95"/>
      <c r="R126" s="95"/>
      <c r="T126" s="95"/>
    </row>
    <row r="127" spans="5:20" s="29" customFormat="1" x14ac:dyDescent="0.2">
      <c r="E127" s="49"/>
      <c r="K127" s="49"/>
      <c r="N127" s="95"/>
      <c r="P127" s="95"/>
      <c r="Q127" s="95"/>
      <c r="R127" s="95"/>
      <c r="T127" s="95"/>
    </row>
    <row r="128" spans="5:20" s="29" customFormat="1" x14ac:dyDescent="0.2">
      <c r="E128" s="49"/>
      <c r="K128" s="49"/>
      <c r="N128" s="95"/>
      <c r="P128" s="95"/>
      <c r="Q128" s="95"/>
      <c r="R128" s="95"/>
      <c r="T128" s="95"/>
    </row>
    <row r="129" spans="5:20" s="29" customFormat="1" x14ac:dyDescent="0.2">
      <c r="E129" s="49"/>
      <c r="K129" s="49"/>
      <c r="N129" s="95"/>
      <c r="P129" s="95"/>
      <c r="Q129" s="95"/>
      <c r="R129" s="95"/>
      <c r="T129" s="95"/>
    </row>
    <row r="130" spans="5:20" s="29" customFormat="1" x14ac:dyDescent="0.2">
      <c r="E130" s="49"/>
      <c r="K130" s="49"/>
      <c r="N130" s="95"/>
      <c r="P130" s="95"/>
      <c r="Q130" s="95"/>
      <c r="R130" s="95"/>
      <c r="T130" s="95"/>
    </row>
    <row r="131" spans="5:20" s="29" customFormat="1" x14ac:dyDescent="0.2">
      <c r="E131" s="49"/>
      <c r="K131" s="49"/>
      <c r="N131" s="95"/>
      <c r="P131" s="95"/>
      <c r="Q131" s="95"/>
      <c r="R131" s="95"/>
      <c r="T131" s="95"/>
    </row>
    <row r="132" spans="5:20" s="29" customFormat="1" x14ac:dyDescent="0.2">
      <c r="E132" s="49"/>
      <c r="K132" s="49"/>
      <c r="N132" s="95"/>
      <c r="P132" s="95"/>
      <c r="Q132" s="95"/>
      <c r="R132" s="95"/>
      <c r="T132" s="95"/>
    </row>
    <row r="133" spans="5:20" s="29" customFormat="1" x14ac:dyDescent="0.2">
      <c r="E133" s="49"/>
      <c r="K133" s="49"/>
      <c r="N133" s="95"/>
      <c r="P133" s="95"/>
      <c r="Q133" s="95"/>
      <c r="R133" s="95"/>
      <c r="T133" s="95"/>
    </row>
    <row r="134" spans="5:20" s="29" customFormat="1" x14ac:dyDescent="0.2">
      <c r="E134" s="49"/>
      <c r="K134" s="49"/>
      <c r="N134" s="95"/>
      <c r="P134" s="95"/>
      <c r="Q134" s="95"/>
      <c r="R134" s="95"/>
      <c r="T134" s="95"/>
    </row>
    <row r="135" spans="5:20" s="29" customFormat="1" x14ac:dyDescent="0.2">
      <c r="E135" s="49"/>
      <c r="K135" s="49"/>
      <c r="N135" s="95"/>
      <c r="P135" s="95"/>
      <c r="Q135" s="95"/>
      <c r="R135" s="95"/>
      <c r="T135" s="95"/>
    </row>
    <row r="136" spans="5:20" s="29" customFormat="1" x14ac:dyDescent="0.2">
      <c r="E136" s="49"/>
      <c r="K136" s="49"/>
      <c r="N136" s="95"/>
      <c r="P136" s="95"/>
      <c r="Q136" s="95"/>
      <c r="R136" s="95"/>
      <c r="T136" s="95"/>
    </row>
    <row r="137" spans="5:20" s="29" customFormat="1" x14ac:dyDescent="0.2">
      <c r="E137" s="49"/>
      <c r="K137" s="49"/>
      <c r="N137" s="95"/>
      <c r="P137" s="95"/>
      <c r="Q137" s="95"/>
      <c r="R137" s="95"/>
      <c r="T137" s="95"/>
    </row>
    <row r="138" spans="5:20" s="29" customFormat="1" x14ac:dyDescent="0.2">
      <c r="E138" s="49"/>
      <c r="K138" s="49"/>
      <c r="N138" s="95"/>
      <c r="P138" s="95"/>
      <c r="Q138" s="95"/>
      <c r="R138" s="95"/>
      <c r="T138" s="95"/>
    </row>
    <row r="139" spans="5:20" s="29" customFormat="1" x14ac:dyDescent="0.2">
      <c r="E139" s="49"/>
      <c r="K139" s="49"/>
      <c r="N139" s="95"/>
      <c r="P139" s="95"/>
      <c r="Q139" s="95"/>
      <c r="R139" s="95"/>
      <c r="T139" s="95"/>
    </row>
    <row r="140" spans="5:20" s="29" customFormat="1" x14ac:dyDescent="0.2">
      <c r="E140" s="49"/>
      <c r="K140" s="49"/>
      <c r="N140" s="95"/>
      <c r="P140" s="95"/>
      <c r="Q140" s="95"/>
      <c r="R140" s="95"/>
      <c r="T140" s="95"/>
    </row>
    <row r="141" spans="5:20" s="29" customFormat="1" x14ac:dyDescent="0.2">
      <c r="E141" s="49"/>
      <c r="K141" s="49"/>
      <c r="N141" s="95"/>
      <c r="P141" s="95"/>
      <c r="Q141" s="95"/>
      <c r="R141" s="95"/>
      <c r="T141" s="95"/>
    </row>
    <row r="142" spans="5:20" s="29" customFormat="1" x14ac:dyDescent="0.2">
      <c r="E142" s="49"/>
      <c r="K142" s="49"/>
      <c r="N142" s="95"/>
      <c r="P142" s="95"/>
      <c r="Q142" s="95"/>
      <c r="R142" s="95"/>
      <c r="T142" s="95"/>
    </row>
    <row r="143" spans="5:20" s="29" customFormat="1" x14ac:dyDescent="0.2">
      <c r="E143" s="49"/>
      <c r="K143" s="49"/>
      <c r="N143" s="95"/>
      <c r="P143" s="95"/>
      <c r="Q143" s="95"/>
      <c r="R143" s="95"/>
      <c r="T143" s="95"/>
    </row>
    <row r="144" spans="5:20" s="29" customFormat="1" x14ac:dyDescent="0.2">
      <c r="E144" s="49"/>
      <c r="K144" s="49"/>
      <c r="N144" s="95"/>
      <c r="P144" s="95"/>
      <c r="Q144" s="95"/>
      <c r="R144" s="95"/>
      <c r="T144" s="95"/>
    </row>
    <row r="145" spans="5:20" s="29" customFormat="1" x14ac:dyDescent="0.2">
      <c r="E145" s="49"/>
      <c r="K145" s="49"/>
      <c r="N145" s="95"/>
      <c r="P145" s="95"/>
      <c r="Q145" s="95"/>
      <c r="R145" s="95"/>
      <c r="T145" s="95"/>
    </row>
    <row r="146" spans="5:20" s="29" customFormat="1" x14ac:dyDescent="0.2">
      <c r="E146" s="49"/>
      <c r="K146" s="49"/>
      <c r="N146" s="95"/>
      <c r="P146" s="95"/>
      <c r="Q146" s="95"/>
      <c r="R146" s="95"/>
      <c r="T146" s="95"/>
    </row>
    <row r="147" spans="5:20" s="29" customFormat="1" x14ac:dyDescent="0.2">
      <c r="E147" s="49"/>
      <c r="K147" s="49"/>
      <c r="N147" s="95"/>
      <c r="P147" s="95"/>
      <c r="Q147" s="95"/>
      <c r="R147" s="95"/>
      <c r="T147" s="95"/>
    </row>
    <row r="148" spans="5:20" s="29" customFormat="1" x14ac:dyDescent="0.2">
      <c r="E148" s="49"/>
      <c r="K148" s="49"/>
      <c r="N148" s="95"/>
      <c r="P148" s="95"/>
      <c r="Q148" s="95"/>
      <c r="R148" s="95"/>
      <c r="T148" s="95"/>
    </row>
    <row r="149" spans="5:20" s="29" customFormat="1" x14ac:dyDescent="0.2">
      <c r="E149" s="49"/>
      <c r="K149" s="49"/>
      <c r="N149" s="95"/>
      <c r="P149" s="95"/>
      <c r="Q149" s="95"/>
      <c r="R149" s="95"/>
      <c r="T149" s="95"/>
    </row>
    <row r="150" spans="5:20" s="29" customFormat="1" x14ac:dyDescent="0.2">
      <c r="E150" s="49"/>
      <c r="K150" s="49"/>
      <c r="N150" s="95"/>
      <c r="P150" s="95"/>
      <c r="Q150" s="95"/>
      <c r="R150" s="95"/>
      <c r="T150" s="95"/>
    </row>
    <row r="151" spans="5:20" s="29" customFormat="1" x14ac:dyDescent="0.2">
      <c r="E151" s="49"/>
      <c r="K151" s="49"/>
      <c r="N151" s="95"/>
      <c r="P151" s="95"/>
      <c r="Q151" s="95"/>
      <c r="R151" s="95"/>
      <c r="T151" s="95"/>
    </row>
    <row r="152" spans="5:20" s="29" customFormat="1" x14ac:dyDescent="0.2">
      <c r="E152" s="49"/>
      <c r="K152" s="49"/>
      <c r="N152" s="95"/>
      <c r="P152" s="95"/>
      <c r="Q152" s="95"/>
      <c r="R152" s="95"/>
      <c r="T152" s="95"/>
    </row>
    <row r="153" spans="5:20" s="29" customFormat="1" x14ac:dyDescent="0.2">
      <c r="E153" s="49"/>
      <c r="K153" s="49"/>
      <c r="N153" s="95"/>
      <c r="P153" s="95"/>
      <c r="Q153" s="95"/>
      <c r="R153" s="95"/>
      <c r="T153" s="95"/>
    </row>
    <row r="154" spans="5:20" s="29" customFormat="1" x14ac:dyDescent="0.2">
      <c r="E154" s="49"/>
      <c r="K154" s="49"/>
      <c r="N154" s="95"/>
      <c r="P154" s="95"/>
      <c r="Q154" s="95"/>
      <c r="R154" s="95"/>
      <c r="T154" s="95"/>
    </row>
    <row r="155" spans="5:20" s="29" customFormat="1" x14ac:dyDescent="0.2">
      <c r="E155" s="49"/>
      <c r="K155" s="49"/>
      <c r="N155" s="95"/>
      <c r="P155" s="95"/>
      <c r="Q155" s="95"/>
      <c r="R155" s="95"/>
      <c r="T155" s="95"/>
    </row>
    <row r="156" spans="5:20" s="29" customFormat="1" x14ac:dyDescent="0.2">
      <c r="E156" s="49"/>
      <c r="K156" s="49"/>
      <c r="N156" s="95"/>
      <c r="P156" s="95"/>
      <c r="Q156" s="95"/>
      <c r="R156" s="95"/>
      <c r="T156" s="95"/>
    </row>
    <row r="157" spans="5:20" s="29" customFormat="1" x14ac:dyDescent="0.2">
      <c r="E157" s="49"/>
      <c r="K157" s="49"/>
      <c r="N157" s="95"/>
      <c r="P157" s="95"/>
      <c r="Q157" s="95"/>
      <c r="R157" s="95"/>
      <c r="T157" s="95"/>
    </row>
    <row r="158" spans="5:20" s="29" customFormat="1" x14ac:dyDescent="0.2">
      <c r="E158" s="49"/>
      <c r="K158" s="49"/>
      <c r="N158" s="95"/>
      <c r="P158" s="95"/>
      <c r="Q158" s="95"/>
      <c r="R158" s="95"/>
      <c r="T158" s="95"/>
    </row>
    <row r="159" spans="5:20" s="29" customFormat="1" x14ac:dyDescent="0.2">
      <c r="E159" s="49"/>
      <c r="K159" s="49"/>
      <c r="N159" s="95"/>
      <c r="P159" s="95"/>
      <c r="Q159" s="95"/>
      <c r="R159" s="95"/>
      <c r="T159" s="95"/>
    </row>
    <row r="160" spans="5:20" s="29" customFormat="1" x14ac:dyDescent="0.2">
      <c r="E160" s="49"/>
      <c r="K160" s="49"/>
      <c r="N160" s="95"/>
      <c r="P160" s="95"/>
      <c r="Q160" s="95"/>
      <c r="R160" s="95"/>
      <c r="T160" s="95"/>
    </row>
    <row r="161" spans="5:20" s="29" customFormat="1" x14ac:dyDescent="0.2">
      <c r="E161" s="49"/>
      <c r="K161" s="49"/>
      <c r="N161" s="95"/>
      <c r="P161" s="95"/>
      <c r="Q161" s="95"/>
      <c r="R161" s="95"/>
      <c r="T161" s="95"/>
    </row>
    <row r="162" spans="5:20" s="29" customFormat="1" x14ac:dyDescent="0.2">
      <c r="E162" s="49"/>
      <c r="K162" s="49"/>
      <c r="N162" s="95"/>
      <c r="P162" s="95"/>
      <c r="Q162" s="95"/>
      <c r="R162" s="95"/>
      <c r="T162" s="95"/>
    </row>
    <row r="163" spans="5:20" s="29" customFormat="1" x14ac:dyDescent="0.2">
      <c r="E163" s="49"/>
      <c r="K163" s="49"/>
      <c r="N163" s="95"/>
      <c r="P163" s="95"/>
      <c r="Q163" s="95"/>
      <c r="R163" s="95"/>
      <c r="T163" s="95"/>
    </row>
    <row r="164" spans="5:20" s="29" customFormat="1" x14ac:dyDescent="0.2">
      <c r="E164" s="49"/>
      <c r="K164" s="49"/>
      <c r="N164" s="95"/>
      <c r="P164" s="95"/>
      <c r="Q164" s="95"/>
      <c r="R164" s="95"/>
      <c r="T164" s="95"/>
    </row>
    <row r="165" spans="5:20" s="29" customFormat="1" x14ac:dyDescent="0.2">
      <c r="E165" s="49"/>
      <c r="K165" s="49"/>
      <c r="N165" s="95"/>
      <c r="P165" s="95"/>
      <c r="Q165" s="95"/>
      <c r="R165" s="95"/>
      <c r="T165" s="95"/>
    </row>
    <row r="166" spans="5:20" s="29" customFormat="1" x14ac:dyDescent="0.2">
      <c r="E166" s="49"/>
      <c r="K166" s="49"/>
      <c r="N166" s="95"/>
      <c r="P166" s="95"/>
      <c r="Q166" s="95"/>
      <c r="R166" s="95"/>
      <c r="T166" s="95"/>
    </row>
    <row r="167" spans="5:20" s="29" customFormat="1" x14ac:dyDescent="0.2">
      <c r="E167" s="49"/>
      <c r="K167" s="49"/>
      <c r="N167" s="95"/>
      <c r="P167" s="95"/>
      <c r="Q167" s="95"/>
      <c r="R167" s="95"/>
      <c r="T167" s="95"/>
    </row>
    <row r="168" spans="5:20" s="29" customFormat="1" x14ac:dyDescent="0.2">
      <c r="E168" s="49"/>
      <c r="K168" s="49"/>
      <c r="N168" s="95"/>
      <c r="P168" s="95"/>
      <c r="Q168" s="95"/>
      <c r="R168" s="95"/>
      <c r="T168" s="95"/>
    </row>
    <row r="169" spans="5:20" s="29" customFormat="1" x14ac:dyDescent="0.2">
      <c r="E169" s="49"/>
      <c r="K169" s="49"/>
      <c r="N169" s="95"/>
      <c r="P169" s="95"/>
      <c r="Q169" s="95"/>
      <c r="R169" s="95"/>
      <c r="T169" s="95"/>
    </row>
    <row r="170" spans="5:20" s="29" customFormat="1" x14ac:dyDescent="0.2">
      <c r="E170" s="49"/>
      <c r="K170" s="49"/>
      <c r="N170" s="95"/>
      <c r="P170" s="95"/>
      <c r="Q170" s="95"/>
      <c r="R170" s="95"/>
      <c r="T170" s="95"/>
    </row>
    <row r="171" spans="5:20" s="29" customFormat="1" x14ac:dyDescent="0.2">
      <c r="E171" s="49"/>
      <c r="K171" s="49"/>
      <c r="N171" s="95"/>
      <c r="P171" s="95"/>
      <c r="Q171" s="95"/>
      <c r="R171" s="95"/>
      <c r="T171" s="95"/>
    </row>
    <row r="172" spans="5:20" s="29" customFormat="1" x14ac:dyDescent="0.2">
      <c r="E172" s="49"/>
      <c r="K172" s="49"/>
      <c r="N172" s="95"/>
      <c r="P172" s="95"/>
      <c r="Q172" s="95"/>
      <c r="R172" s="95"/>
      <c r="T172" s="95"/>
    </row>
    <row r="173" spans="5:20" s="29" customFormat="1" x14ac:dyDescent="0.2">
      <c r="E173" s="49"/>
      <c r="K173" s="49"/>
      <c r="N173" s="95"/>
      <c r="P173" s="95"/>
      <c r="Q173" s="95"/>
      <c r="R173" s="95"/>
      <c r="T173" s="95"/>
    </row>
    <row r="174" spans="5:20" s="29" customFormat="1" x14ac:dyDescent="0.2">
      <c r="E174" s="49"/>
      <c r="K174" s="49"/>
      <c r="N174" s="95"/>
      <c r="P174" s="95"/>
      <c r="Q174" s="95"/>
      <c r="R174" s="95"/>
      <c r="T174" s="95"/>
    </row>
    <row r="175" spans="5:20" s="29" customFormat="1" x14ac:dyDescent="0.2">
      <c r="E175" s="49"/>
      <c r="K175" s="49"/>
      <c r="N175" s="95"/>
      <c r="P175" s="95"/>
      <c r="Q175" s="95"/>
      <c r="R175" s="95"/>
      <c r="T175" s="95"/>
    </row>
    <row r="176" spans="5:20" s="29" customFormat="1" x14ac:dyDescent="0.2">
      <c r="E176" s="49"/>
      <c r="K176" s="49"/>
      <c r="N176" s="95"/>
      <c r="P176" s="95"/>
      <c r="Q176" s="95"/>
      <c r="R176" s="95"/>
      <c r="T176" s="95"/>
    </row>
    <row r="177" spans="5:20" s="29" customFormat="1" x14ac:dyDescent="0.2">
      <c r="E177" s="49"/>
      <c r="K177" s="49"/>
      <c r="N177" s="95"/>
      <c r="P177" s="95"/>
      <c r="Q177" s="95"/>
      <c r="R177" s="95"/>
      <c r="T177" s="95"/>
    </row>
    <row r="178" spans="5:20" s="29" customFormat="1" x14ac:dyDescent="0.2">
      <c r="E178" s="49"/>
      <c r="K178" s="49"/>
      <c r="N178" s="95"/>
      <c r="P178" s="95"/>
      <c r="Q178" s="95"/>
      <c r="R178" s="95"/>
      <c r="T178" s="95"/>
    </row>
    <row r="179" spans="5:20" s="29" customFormat="1" x14ac:dyDescent="0.2">
      <c r="E179" s="49"/>
      <c r="K179" s="49"/>
      <c r="N179" s="95"/>
      <c r="P179" s="95"/>
      <c r="Q179" s="95"/>
      <c r="R179" s="95"/>
      <c r="T179" s="95"/>
    </row>
    <row r="180" spans="5:20" s="29" customFormat="1" x14ac:dyDescent="0.2">
      <c r="E180" s="49"/>
      <c r="K180" s="49"/>
      <c r="N180" s="95"/>
      <c r="P180" s="95"/>
      <c r="Q180" s="95"/>
      <c r="R180" s="95"/>
      <c r="T180" s="95"/>
    </row>
    <row r="181" spans="5:20" s="29" customFormat="1" x14ac:dyDescent="0.2">
      <c r="E181" s="49"/>
      <c r="K181" s="49"/>
      <c r="N181" s="95"/>
      <c r="P181" s="95"/>
      <c r="Q181" s="95"/>
      <c r="R181" s="95"/>
      <c r="T181" s="95"/>
    </row>
    <row r="182" spans="5:20" s="29" customFormat="1" x14ac:dyDescent="0.2">
      <c r="E182" s="49"/>
      <c r="K182" s="49"/>
      <c r="N182" s="95"/>
      <c r="P182" s="95"/>
      <c r="Q182" s="95"/>
      <c r="R182" s="95"/>
      <c r="T182" s="95"/>
    </row>
    <row r="183" spans="5:20" s="29" customFormat="1" x14ac:dyDescent="0.2">
      <c r="E183" s="49"/>
      <c r="K183" s="49"/>
      <c r="N183" s="95"/>
      <c r="P183" s="95"/>
      <c r="Q183" s="95"/>
      <c r="R183" s="95"/>
      <c r="T183" s="95"/>
    </row>
    <row r="184" spans="5:20" s="29" customFormat="1" x14ac:dyDescent="0.2">
      <c r="E184" s="49"/>
      <c r="K184" s="49"/>
      <c r="N184" s="95"/>
      <c r="P184" s="95"/>
      <c r="Q184" s="95"/>
      <c r="R184" s="95"/>
      <c r="T184" s="95"/>
    </row>
    <row r="185" spans="5:20" s="29" customFormat="1" x14ac:dyDescent="0.2">
      <c r="E185" s="49"/>
      <c r="K185" s="49"/>
      <c r="N185" s="95"/>
      <c r="P185" s="95"/>
      <c r="Q185" s="95"/>
      <c r="R185" s="95"/>
      <c r="T185" s="95"/>
    </row>
    <row r="186" spans="5:20" s="29" customFormat="1" x14ac:dyDescent="0.2">
      <c r="E186" s="49"/>
      <c r="K186" s="49"/>
      <c r="N186" s="95"/>
      <c r="P186" s="95"/>
      <c r="Q186" s="95"/>
      <c r="R186" s="95"/>
      <c r="T186" s="95"/>
    </row>
    <row r="187" spans="5:20" s="29" customFormat="1" x14ac:dyDescent="0.2">
      <c r="E187" s="49"/>
      <c r="K187" s="49"/>
      <c r="N187" s="95"/>
      <c r="P187" s="95"/>
      <c r="Q187" s="95"/>
      <c r="R187" s="95"/>
      <c r="T187" s="95"/>
    </row>
    <row r="188" spans="5:20" s="29" customFormat="1" x14ac:dyDescent="0.2">
      <c r="E188" s="49"/>
      <c r="K188" s="49"/>
      <c r="N188" s="95"/>
      <c r="P188" s="95"/>
      <c r="Q188" s="95"/>
      <c r="R188" s="95"/>
      <c r="T188" s="95"/>
    </row>
    <row r="189" spans="5:20" s="29" customFormat="1" x14ac:dyDescent="0.2">
      <c r="E189" s="49"/>
      <c r="K189" s="49"/>
      <c r="N189" s="95"/>
      <c r="P189" s="95"/>
      <c r="Q189" s="95"/>
      <c r="R189" s="95"/>
      <c r="T189" s="95"/>
    </row>
    <row r="190" spans="5:20" s="29" customFormat="1" x14ac:dyDescent="0.2">
      <c r="E190" s="49"/>
      <c r="K190" s="49"/>
      <c r="N190" s="95"/>
      <c r="P190" s="95"/>
      <c r="Q190" s="95"/>
      <c r="R190" s="95"/>
      <c r="T190" s="95"/>
    </row>
    <row r="191" spans="5:20" s="29" customFormat="1" x14ac:dyDescent="0.2">
      <c r="E191" s="49"/>
      <c r="K191" s="49"/>
      <c r="N191" s="95"/>
      <c r="P191" s="95"/>
      <c r="Q191" s="95"/>
      <c r="R191" s="95"/>
      <c r="T191" s="95"/>
    </row>
    <row r="192" spans="5:20" s="29" customFormat="1" x14ac:dyDescent="0.2">
      <c r="E192" s="49"/>
      <c r="K192" s="49"/>
      <c r="N192" s="95"/>
      <c r="P192" s="95"/>
      <c r="Q192" s="95"/>
      <c r="R192" s="95"/>
      <c r="T192" s="95"/>
    </row>
    <row r="193" spans="5:20" s="29" customFormat="1" x14ac:dyDescent="0.2">
      <c r="E193" s="49"/>
      <c r="K193" s="49"/>
      <c r="N193" s="95"/>
      <c r="P193" s="95"/>
      <c r="Q193" s="95"/>
      <c r="R193" s="95"/>
      <c r="T193" s="95"/>
    </row>
    <row r="194" spans="5:20" s="29" customFormat="1" x14ac:dyDescent="0.2">
      <c r="E194" s="49"/>
      <c r="K194" s="49"/>
      <c r="N194" s="95"/>
      <c r="P194" s="95"/>
      <c r="Q194" s="95"/>
      <c r="R194" s="95"/>
      <c r="T194" s="95"/>
    </row>
    <row r="195" spans="5:20" s="29" customFormat="1" x14ac:dyDescent="0.2">
      <c r="E195" s="49"/>
      <c r="K195" s="49"/>
      <c r="N195" s="95"/>
      <c r="P195" s="95"/>
      <c r="Q195" s="95"/>
      <c r="R195" s="95"/>
      <c r="T195" s="95"/>
    </row>
    <row r="196" spans="5:20" s="29" customFormat="1" x14ac:dyDescent="0.2">
      <c r="E196" s="49"/>
      <c r="K196" s="49"/>
      <c r="N196" s="95"/>
      <c r="P196" s="95"/>
      <c r="Q196" s="95"/>
      <c r="R196" s="95"/>
      <c r="T196" s="95"/>
    </row>
    <row r="197" spans="5:20" s="29" customFormat="1" x14ac:dyDescent="0.2">
      <c r="E197" s="49"/>
      <c r="K197" s="49"/>
      <c r="N197" s="95"/>
      <c r="P197" s="95"/>
      <c r="Q197" s="95"/>
      <c r="R197" s="95"/>
      <c r="T197" s="95"/>
    </row>
    <row r="198" spans="5:20" s="29" customFormat="1" x14ac:dyDescent="0.2">
      <c r="E198" s="49"/>
      <c r="K198" s="49"/>
      <c r="N198" s="95"/>
      <c r="P198" s="95"/>
      <c r="Q198" s="95"/>
      <c r="R198" s="95"/>
      <c r="T198" s="95"/>
    </row>
    <row r="199" spans="5:20" s="29" customFormat="1" x14ac:dyDescent="0.2">
      <c r="E199" s="49"/>
      <c r="K199" s="49"/>
      <c r="N199" s="95"/>
      <c r="P199" s="95"/>
      <c r="Q199" s="95"/>
      <c r="R199" s="95"/>
      <c r="T199" s="95"/>
    </row>
    <row r="200" spans="5:20" s="29" customFormat="1" x14ac:dyDescent="0.2">
      <c r="E200" s="49"/>
      <c r="K200" s="49"/>
      <c r="N200" s="95"/>
      <c r="P200" s="95"/>
      <c r="Q200" s="95"/>
      <c r="R200" s="95"/>
      <c r="T200" s="95"/>
    </row>
    <row r="201" spans="5:20" s="29" customFormat="1" x14ac:dyDescent="0.2">
      <c r="E201" s="49"/>
      <c r="K201" s="49"/>
      <c r="N201" s="95"/>
      <c r="P201" s="95"/>
      <c r="Q201" s="95"/>
      <c r="R201" s="95"/>
      <c r="T201" s="95"/>
    </row>
    <row r="202" spans="5:20" s="29" customFormat="1" x14ac:dyDescent="0.2">
      <c r="E202" s="49"/>
      <c r="K202" s="49"/>
      <c r="N202" s="95"/>
      <c r="P202" s="95"/>
      <c r="Q202" s="95"/>
      <c r="R202" s="95"/>
      <c r="T202" s="95"/>
    </row>
    <row r="203" spans="5:20" s="29" customFormat="1" x14ac:dyDescent="0.2">
      <c r="E203" s="49"/>
      <c r="K203" s="49"/>
      <c r="N203" s="95"/>
      <c r="P203" s="95"/>
      <c r="Q203" s="95"/>
      <c r="R203" s="95"/>
      <c r="T203" s="95"/>
    </row>
    <row r="204" spans="5:20" s="29" customFormat="1" x14ac:dyDescent="0.2">
      <c r="E204" s="49"/>
      <c r="K204" s="49"/>
      <c r="N204" s="95"/>
      <c r="P204" s="95"/>
      <c r="Q204" s="95"/>
      <c r="R204" s="95"/>
      <c r="T204" s="95"/>
    </row>
    <row r="205" spans="5:20" s="29" customFormat="1" x14ac:dyDescent="0.2">
      <c r="E205" s="49"/>
      <c r="K205" s="49"/>
      <c r="N205" s="95"/>
      <c r="P205" s="95"/>
      <c r="Q205" s="95"/>
      <c r="R205" s="95"/>
      <c r="T205" s="95"/>
    </row>
    <row r="206" spans="5:20" s="29" customFormat="1" x14ac:dyDescent="0.2">
      <c r="E206" s="49"/>
      <c r="K206" s="49"/>
      <c r="N206" s="95"/>
      <c r="P206" s="95"/>
      <c r="Q206" s="95"/>
      <c r="R206" s="95"/>
      <c r="T206" s="95"/>
    </row>
    <row r="207" spans="5:20" s="29" customFormat="1" x14ac:dyDescent="0.2">
      <c r="E207" s="49"/>
      <c r="K207" s="49"/>
      <c r="N207" s="95"/>
      <c r="P207" s="95"/>
      <c r="Q207" s="95"/>
      <c r="R207" s="95"/>
      <c r="T207" s="95"/>
    </row>
    <row r="208" spans="5:20" s="29" customFormat="1" x14ac:dyDescent="0.2">
      <c r="E208" s="49"/>
      <c r="K208" s="49"/>
      <c r="N208" s="95"/>
      <c r="P208" s="95"/>
      <c r="Q208" s="95"/>
      <c r="R208" s="95"/>
      <c r="T208" s="95"/>
    </row>
    <row r="209" spans="1:20" s="29" customFormat="1" x14ac:dyDescent="0.2">
      <c r="E209" s="49"/>
      <c r="K209" s="49"/>
      <c r="N209" s="95"/>
      <c r="P209" s="95"/>
      <c r="Q209" s="95"/>
      <c r="R209" s="95"/>
      <c r="T209" s="95"/>
    </row>
    <row r="210" spans="1:20" s="29" customFormat="1" x14ac:dyDescent="0.2">
      <c r="E210" s="49"/>
      <c r="K210" s="49"/>
      <c r="N210" s="95"/>
      <c r="P210" s="95"/>
      <c r="Q210" s="95"/>
      <c r="R210" s="95"/>
      <c r="T210" s="95"/>
    </row>
    <row r="211" spans="1:20" s="29" customFormat="1" x14ac:dyDescent="0.2">
      <c r="E211" s="49"/>
      <c r="K211" s="49"/>
      <c r="N211" s="95"/>
      <c r="P211" s="95"/>
      <c r="Q211" s="95"/>
      <c r="R211" s="95"/>
      <c r="T211" s="95"/>
    </row>
    <row r="212" spans="1:20" s="29" customFormat="1" x14ac:dyDescent="0.2">
      <c r="E212" s="49"/>
      <c r="K212" s="49"/>
      <c r="N212" s="95"/>
      <c r="P212" s="95"/>
      <c r="Q212" s="95"/>
      <c r="R212" s="95"/>
      <c r="T212" s="95"/>
    </row>
    <row r="213" spans="1:20" s="29" customFormat="1" x14ac:dyDescent="0.2">
      <c r="E213" s="49"/>
      <c r="K213" s="49"/>
      <c r="N213" s="95"/>
      <c r="P213" s="95"/>
      <c r="Q213" s="95"/>
      <c r="R213" s="95"/>
      <c r="T213" s="95"/>
    </row>
    <row r="214" spans="1:20" s="29" customFormat="1" x14ac:dyDescent="0.2">
      <c r="E214" s="49"/>
      <c r="K214" s="49"/>
      <c r="N214" s="95"/>
      <c r="P214" s="95"/>
      <c r="Q214" s="95"/>
      <c r="R214" s="95"/>
      <c r="T214" s="95"/>
    </row>
    <row r="215" spans="1:20" s="29" customFormat="1" x14ac:dyDescent="0.2">
      <c r="E215" s="49"/>
      <c r="K215" s="49"/>
      <c r="N215" s="95"/>
      <c r="P215" s="95"/>
      <c r="Q215" s="95"/>
      <c r="R215" s="95"/>
      <c r="T215" s="95"/>
    </row>
    <row r="216" spans="1:20" s="29" customFormat="1" x14ac:dyDescent="0.2">
      <c r="E216" s="49"/>
      <c r="K216" s="49"/>
      <c r="N216" s="95"/>
      <c r="P216" s="95"/>
      <c r="Q216" s="95"/>
      <c r="R216" s="95"/>
      <c r="T216" s="95"/>
    </row>
    <row r="217" spans="1:20" s="29" customFormat="1" x14ac:dyDescent="0.2">
      <c r="A217" s="54"/>
      <c r="E217" s="49"/>
      <c r="K217" s="49"/>
      <c r="N217" s="95"/>
      <c r="P217" s="95"/>
      <c r="Q217" s="95"/>
      <c r="R217" s="95"/>
      <c r="T217" s="95"/>
    </row>
  </sheetData>
  <pageMargins left="0.70866141732283472" right="0.70866141732283472" top="0.3" bottom="0.3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36" sqref="R36"/>
    </sheetView>
  </sheetViews>
  <sheetFormatPr defaultRowHeight="12" x14ac:dyDescent="0.2"/>
  <cols>
    <col min="1" max="1" width="44.140625" style="28" customWidth="1"/>
    <col min="2" max="2" width="6.42578125" style="28" customWidth="1"/>
    <col min="3" max="3" width="1.5703125" style="28" customWidth="1"/>
    <col min="4" max="4" width="6.85546875" style="28" customWidth="1"/>
    <col min="5" max="5" width="1.5703125" style="28" customWidth="1"/>
    <col min="6" max="10" width="6.85546875" style="28" customWidth="1"/>
    <col min="11" max="11" width="1.42578125" style="28" customWidth="1"/>
    <col min="12" max="16" width="6.85546875" style="28" customWidth="1"/>
    <col min="17" max="17" width="1.42578125" style="28" customWidth="1"/>
    <col min="18" max="22" width="6.85546875" style="28" customWidth="1"/>
    <col min="23" max="16384" width="9.140625" style="28"/>
  </cols>
  <sheetData>
    <row r="1" spans="1:24" ht="12.95" customHeight="1" x14ac:dyDescent="0.2">
      <c r="A1" s="204"/>
      <c r="B1" s="204"/>
      <c r="C1" s="39"/>
      <c r="D1" s="220" t="s">
        <v>208</v>
      </c>
      <c r="E1" s="39"/>
      <c r="F1" s="238" t="s">
        <v>139</v>
      </c>
      <c r="G1" s="202" t="s">
        <v>163</v>
      </c>
      <c r="H1" s="202" t="s">
        <v>170</v>
      </c>
      <c r="I1" s="203" t="s">
        <v>191</v>
      </c>
      <c r="J1" s="203" t="s">
        <v>192</v>
      </c>
      <c r="L1" s="202" t="s">
        <v>78</v>
      </c>
      <c r="M1" s="202" t="s">
        <v>79</v>
      </c>
      <c r="N1" s="202" t="s">
        <v>80</v>
      </c>
      <c r="O1" s="202" t="s">
        <v>81</v>
      </c>
      <c r="P1" s="202" t="s">
        <v>82</v>
      </c>
      <c r="R1" s="202" t="s">
        <v>73</v>
      </c>
      <c r="S1" s="202" t="s">
        <v>74</v>
      </c>
      <c r="T1" s="202" t="s">
        <v>75</v>
      </c>
      <c r="U1" s="202" t="s">
        <v>76</v>
      </c>
      <c r="V1" s="202" t="s">
        <v>77</v>
      </c>
      <c r="W1" s="40"/>
    </row>
    <row r="2" spans="1:24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L2" s="41"/>
      <c r="M2" s="41"/>
      <c r="N2" s="41"/>
      <c r="O2" s="41"/>
      <c r="P2" s="41"/>
      <c r="R2" s="41"/>
      <c r="S2" s="41"/>
      <c r="T2" s="41"/>
      <c r="U2" s="41"/>
      <c r="V2" s="41"/>
      <c r="W2" s="41"/>
    </row>
    <row r="3" spans="1:24" s="35" customFormat="1" ht="15" customHeight="1" x14ac:dyDescent="0.2">
      <c r="A3" s="42" t="s">
        <v>95</v>
      </c>
      <c r="B3" s="43"/>
      <c r="C3" s="44"/>
      <c r="D3" s="133"/>
      <c r="E3" s="44"/>
      <c r="F3" s="46"/>
      <c r="G3" s="46"/>
      <c r="H3" s="46"/>
      <c r="I3" s="46"/>
      <c r="J3" s="46"/>
      <c r="L3" s="46"/>
      <c r="M3" s="46"/>
      <c r="N3" s="46"/>
      <c r="O3" s="47"/>
      <c r="P3" s="47"/>
      <c r="R3" s="45"/>
      <c r="S3" s="45"/>
      <c r="T3" s="46"/>
      <c r="U3" s="46"/>
      <c r="V3" s="46"/>
      <c r="W3" s="44"/>
    </row>
    <row r="4" spans="1:24" s="35" customFormat="1" ht="15" customHeight="1" x14ac:dyDescent="0.2">
      <c r="A4" s="66" t="s">
        <v>101</v>
      </c>
      <c r="B4" s="67" t="s">
        <v>111</v>
      </c>
      <c r="C4" s="68"/>
      <c r="D4" s="53">
        <v>4227</v>
      </c>
      <c r="E4" s="68"/>
      <c r="F4" s="50">
        <v>3961</v>
      </c>
      <c r="G4" s="50">
        <v>3788.8818160000001</v>
      </c>
      <c r="H4" s="50">
        <v>4223.8891970000004</v>
      </c>
      <c r="I4" s="50">
        <v>4365</v>
      </c>
      <c r="J4" s="50">
        <v>16339</v>
      </c>
      <c r="K4" s="68"/>
      <c r="L4" s="50">
        <v>3417</v>
      </c>
      <c r="M4" s="50">
        <v>3159</v>
      </c>
      <c r="N4" s="50">
        <v>3164</v>
      </c>
      <c r="O4" s="50">
        <v>3476</v>
      </c>
      <c r="P4" s="50">
        <v>13216</v>
      </c>
      <c r="Q4" s="69"/>
      <c r="R4" s="50">
        <v>4108</v>
      </c>
      <c r="S4" s="50">
        <v>3618</v>
      </c>
      <c r="T4" s="50">
        <v>3515.4</v>
      </c>
      <c r="U4" s="50">
        <v>3694</v>
      </c>
      <c r="V4" s="50">
        <v>14935</v>
      </c>
      <c r="W4" s="69"/>
      <c r="X4" s="178"/>
    </row>
    <row r="5" spans="1:24" ht="15" customHeight="1" x14ac:dyDescent="0.2">
      <c r="A5" s="70" t="s">
        <v>102</v>
      </c>
      <c r="B5" s="71" t="s">
        <v>110</v>
      </c>
      <c r="C5" s="41"/>
      <c r="D5" s="52">
        <v>2383</v>
      </c>
      <c r="E5" s="41"/>
      <c r="F5" s="52">
        <v>2364</v>
      </c>
      <c r="G5" s="52">
        <v>2365.328</v>
      </c>
      <c r="H5" s="52">
        <v>2365.739</v>
      </c>
      <c r="I5" s="52">
        <v>2364</v>
      </c>
      <c r="J5" s="52">
        <v>2364</v>
      </c>
      <c r="K5" s="41"/>
      <c r="L5" s="81">
        <v>2354.8380000000002</v>
      </c>
      <c r="M5" s="52">
        <v>2361.3069999999998</v>
      </c>
      <c r="N5" s="52">
        <v>2365.2190000000001</v>
      </c>
      <c r="O5" s="52">
        <v>2368</v>
      </c>
      <c r="P5" s="52">
        <v>2368</v>
      </c>
      <c r="Q5" s="69"/>
      <c r="R5" s="52">
        <v>2368.11</v>
      </c>
      <c r="S5" s="52">
        <v>2360.596</v>
      </c>
      <c r="T5" s="52">
        <v>2356.451</v>
      </c>
      <c r="U5" s="52">
        <v>2355</v>
      </c>
      <c r="V5" s="52">
        <v>2355</v>
      </c>
      <c r="W5" s="69"/>
      <c r="X5" s="178"/>
    </row>
    <row r="6" spans="1:24" x14ac:dyDescent="0.2">
      <c r="B6" s="34"/>
      <c r="D6" s="224"/>
      <c r="F6" s="49"/>
      <c r="G6" s="49"/>
      <c r="H6" s="49"/>
      <c r="I6" s="49"/>
      <c r="J6" s="49"/>
      <c r="K6" s="41"/>
      <c r="L6" s="49"/>
      <c r="M6" s="49"/>
      <c r="N6" s="49"/>
      <c r="O6" s="49"/>
      <c r="P6" s="49"/>
      <c r="Q6" s="69"/>
      <c r="R6" s="49"/>
      <c r="S6" s="49"/>
      <c r="T6" s="49"/>
      <c r="U6" s="49"/>
      <c r="V6" s="49"/>
      <c r="W6" s="69"/>
      <c r="X6" s="178"/>
    </row>
    <row r="7" spans="1:24" ht="15" customHeight="1" x14ac:dyDescent="0.2">
      <c r="A7" s="72" t="s">
        <v>103</v>
      </c>
      <c r="B7" s="73"/>
      <c r="C7" s="41"/>
      <c r="D7" s="52"/>
      <c r="E7" s="41"/>
      <c r="F7" s="50"/>
      <c r="G7" s="50"/>
      <c r="H7" s="50"/>
      <c r="I7" s="50"/>
      <c r="J7" s="50"/>
      <c r="K7" s="41"/>
      <c r="L7" s="81"/>
      <c r="M7" s="50"/>
      <c r="N7" s="50"/>
      <c r="O7" s="50"/>
      <c r="P7" s="50"/>
      <c r="Q7" s="69"/>
      <c r="R7" s="50"/>
      <c r="S7" s="50"/>
      <c r="T7" s="50"/>
      <c r="U7" s="50"/>
      <c r="V7" s="50"/>
      <c r="W7" s="69"/>
      <c r="X7" s="178"/>
    </row>
    <row r="8" spans="1:24" ht="15" customHeight="1" x14ac:dyDescent="0.2">
      <c r="A8" s="74" t="s">
        <v>104</v>
      </c>
      <c r="B8" s="75" t="s">
        <v>111</v>
      </c>
      <c r="C8" s="76"/>
      <c r="D8" s="97">
        <v>4646</v>
      </c>
      <c r="E8" s="76"/>
      <c r="F8" s="51">
        <v>4552</v>
      </c>
      <c r="G8" s="51">
        <v>4251.2043982999994</v>
      </c>
      <c r="H8" s="51">
        <v>4326.1540000000005</v>
      </c>
      <c r="I8" s="51">
        <v>4492</v>
      </c>
      <c r="J8" s="51">
        <v>17621</v>
      </c>
      <c r="K8" s="41"/>
      <c r="L8" s="51">
        <v>4497</v>
      </c>
      <c r="M8" s="51">
        <v>4178</v>
      </c>
      <c r="N8" s="51">
        <v>4205</v>
      </c>
      <c r="O8" s="51">
        <v>4393</v>
      </c>
      <c r="P8" s="51">
        <v>17273</v>
      </c>
      <c r="Q8" s="69"/>
      <c r="R8" s="51">
        <v>4545</v>
      </c>
      <c r="S8" s="51">
        <v>4141</v>
      </c>
      <c r="T8" s="51">
        <v>4140.6000000000004</v>
      </c>
      <c r="U8" s="51">
        <v>4377</v>
      </c>
      <c r="V8" s="51">
        <v>17204</v>
      </c>
      <c r="W8" s="69"/>
      <c r="X8" s="178"/>
    </row>
    <row r="9" spans="1:24" x14ac:dyDescent="0.2">
      <c r="A9" s="77" t="s">
        <v>105</v>
      </c>
      <c r="B9" s="73" t="s">
        <v>110</v>
      </c>
      <c r="C9" s="41"/>
      <c r="D9" s="52">
        <v>2467</v>
      </c>
      <c r="E9" s="41"/>
      <c r="F9" s="50">
        <v>2445</v>
      </c>
      <c r="G9" s="50">
        <v>2450.4740000000002</v>
      </c>
      <c r="H9" s="50">
        <v>2456</v>
      </c>
      <c r="I9" s="50">
        <v>2461</v>
      </c>
      <c r="J9" s="50">
        <v>2461</v>
      </c>
      <c r="K9" s="41"/>
      <c r="L9" s="81">
        <v>2424.6039999999998</v>
      </c>
      <c r="M9" s="50">
        <v>2427.7809999999999</v>
      </c>
      <c r="N9" s="50">
        <v>2435.27</v>
      </c>
      <c r="O9" s="50">
        <v>2438.0369999999998</v>
      </c>
      <c r="P9" s="50">
        <v>2438</v>
      </c>
      <c r="Q9" s="69"/>
      <c r="R9" s="50">
        <v>2404.2370000000001</v>
      </c>
      <c r="S9" s="50">
        <v>2408.402</v>
      </c>
      <c r="T9" s="50">
        <v>2414.7669999999998</v>
      </c>
      <c r="U9" s="50">
        <v>2421.0740000000001</v>
      </c>
      <c r="V9" s="50">
        <v>2421</v>
      </c>
      <c r="W9" s="69"/>
      <c r="X9" s="178"/>
    </row>
    <row r="10" spans="1:24" ht="14.25" customHeight="1" x14ac:dyDescent="0.2">
      <c r="A10" s="26"/>
      <c r="B10" s="78"/>
      <c r="D10" s="224"/>
      <c r="F10" s="69"/>
      <c r="G10" s="69"/>
      <c r="H10" s="69"/>
      <c r="I10" s="69"/>
      <c r="J10" s="69"/>
      <c r="K10" s="41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178"/>
    </row>
    <row r="11" spans="1:24" s="35" customFormat="1" ht="15" customHeight="1" x14ac:dyDescent="0.2">
      <c r="A11" s="62" t="s">
        <v>97</v>
      </c>
      <c r="B11" s="43"/>
      <c r="C11" s="36"/>
      <c r="D11" s="244"/>
      <c r="E11" s="36"/>
      <c r="F11" s="63"/>
      <c r="G11" s="63"/>
      <c r="H11" s="63"/>
      <c r="I11" s="63"/>
      <c r="J11" s="63"/>
      <c r="K11" s="87"/>
      <c r="L11" s="63"/>
      <c r="M11" s="63"/>
      <c r="N11" s="63"/>
      <c r="O11" s="63"/>
      <c r="P11" s="63"/>
      <c r="Q11" s="87"/>
      <c r="R11" s="63"/>
      <c r="S11" s="63"/>
      <c r="T11" s="63"/>
      <c r="U11" s="63"/>
      <c r="V11" s="63"/>
      <c r="W11" s="69"/>
      <c r="X11" s="178"/>
    </row>
    <row r="12" spans="1:24" ht="15" customHeight="1" x14ac:dyDescent="0.2">
      <c r="A12" s="37" t="s">
        <v>131</v>
      </c>
      <c r="B12" s="73" t="s">
        <v>111</v>
      </c>
      <c r="D12" s="245">
        <v>2963</v>
      </c>
      <c r="F12" s="51">
        <v>3142</v>
      </c>
      <c r="G12" s="51">
        <v>2972.3650209999987</v>
      </c>
      <c r="H12" s="51">
        <v>3340.9169440000014</v>
      </c>
      <c r="I12" s="51">
        <v>3357</v>
      </c>
      <c r="J12" s="51">
        <v>12812</v>
      </c>
      <c r="K12" s="41"/>
      <c r="L12" s="51">
        <v>3039</v>
      </c>
      <c r="M12" s="51">
        <v>2938.5267429999994</v>
      </c>
      <c r="N12" s="51">
        <v>3010.2516220000007</v>
      </c>
      <c r="O12" s="51">
        <v>2866</v>
      </c>
      <c r="P12" s="51">
        <v>11854</v>
      </c>
      <c r="Q12" s="69"/>
      <c r="R12" s="51">
        <v>2742</v>
      </c>
      <c r="S12" s="51">
        <v>2697.9450309999997</v>
      </c>
      <c r="T12" s="51">
        <v>2940.1</v>
      </c>
      <c r="U12" s="51">
        <v>3102</v>
      </c>
      <c r="V12" s="51">
        <v>11482</v>
      </c>
      <c r="W12" s="69"/>
      <c r="X12" s="178"/>
    </row>
    <row r="13" spans="1:24" ht="14.25" customHeight="1" x14ac:dyDescent="0.2">
      <c r="A13" s="79" t="s">
        <v>114</v>
      </c>
      <c r="B13" s="73" t="s">
        <v>111</v>
      </c>
      <c r="D13" s="245">
        <v>2692</v>
      </c>
      <c r="F13" s="51">
        <v>2866</v>
      </c>
      <c r="G13" s="51">
        <v>2718.3608179999992</v>
      </c>
      <c r="H13" s="51">
        <v>3095.5730050000011</v>
      </c>
      <c r="I13" s="51">
        <v>3099</v>
      </c>
      <c r="J13" s="51">
        <v>11779</v>
      </c>
      <c r="K13" s="41"/>
      <c r="L13" s="51">
        <v>2802.4784540000001</v>
      </c>
      <c r="M13" s="51">
        <v>2734.6272579999995</v>
      </c>
      <c r="N13" s="51">
        <v>2783.8942880000004</v>
      </c>
      <c r="O13" s="51">
        <v>2569</v>
      </c>
      <c r="P13" s="51">
        <v>10890</v>
      </c>
      <c r="Q13" s="69"/>
      <c r="R13" s="51">
        <v>2531.0329999999999</v>
      </c>
      <c r="S13" s="51">
        <v>2474.1999999999998</v>
      </c>
      <c r="T13" s="51">
        <v>2721.6</v>
      </c>
      <c r="U13" s="51">
        <v>2853</v>
      </c>
      <c r="V13" s="51">
        <v>10580</v>
      </c>
      <c r="W13" s="69"/>
      <c r="X13" s="178"/>
    </row>
    <row r="14" spans="1:24" ht="15" customHeight="1" x14ac:dyDescent="0.2">
      <c r="A14" s="79" t="s">
        <v>115</v>
      </c>
      <c r="B14" s="73" t="s">
        <v>111</v>
      </c>
      <c r="D14" s="245">
        <v>271</v>
      </c>
      <c r="F14" s="51">
        <v>276</v>
      </c>
      <c r="G14" s="51">
        <v>254.00420300000002</v>
      </c>
      <c r="H14" s="51">
        <v>245.34393899999998</v>
      </c>
      <c r="I14" s="51">
        <v>258</v>
      </c>
      <c r="J14" s="51">
        <v>1033</v>
      </c>
      <c r="K14" s="41"/>
      <c r="L14" s="51">
        <v>236.74318100000002</v>
      </c>
      <c r="M14" s="51">
        <v>203.899485</v>
      </c>
      <c r="N14" s="51">
        <v>226.35733399999998</v>
      </c>
      <c r="O14" s="51">
        <v>297</v>
      </c>
      <c r="P14" s="51">
        <v>964</v>
      </c>
      <c r="Q14" s="69"/>
      <c r="R14" s="51">
        <v>211.01014299999997</v>
      </c>
      <c r="S14" s="51">
        <v>223.801321</v>
      </c>
      <c r="T14" s="51">
        <v>218.5</v>
      </c>
      <c r="U14" s="51">
        <v>249</v>
      </c>
      <c r="V14" s="51">
        <v>902</v>
      </c>
      <c r="W14" s="69"/>
      <c r="X14" s="178"/>
    </row>
    <row r="15" spans="1:24" ht="15" customHeight="1" x14ac:dyDescent="0.2">
      <c r="A15" s="37" t="s">
        <v>106</v>
      </c>
      <c r="B15" s="73" t="s">
        <v>112</v>
      </c>
      <c r="D15" s="245">
        <v>2214</v>
      </c>
      <c r="F15" s="51">
        <v>1803</v>
      </c>
      <c r="G15" s="51">
        <v>675.56150000000002</v>
      </c>
      <c r="H15" s="51">
        <v>526.04700000000003</v>
      </c>
      <c r="I15" s="51">
        <v>1911</v>
      </c>
      <c r="J15" s="51">
        <v>4916</v>
      </c>
      <c r="K15" s="41"/>
      <c r="L15" s="51">
        <v>2095.2849999999999</v>
      </c>
      <c r="M15" s="51">
        <v>797.80300000000034</v>
      </c>
      <c r="N15" s="51">
        <v>580.91199999999981</v>
      </c>
      <c r="O15" s="51">
        <v>1448</v>
      </c>
      <c r="P15" s="51">
        <v>4922</v>
      </c>
      <c r="Q15" s="69"/>
      <c r="R15" s="51">
        <v>2068</v>
      </c>
      <c r="S15" s="51">
        <v>722.4</v>
      </c>
      <c r="T15" s="51">
        <v>503.4</v>
      </c>
      <c r="U15" s="51">
        <v>1674</v>
      </c>
      <c r="V15" s="51">
        <v>4968</v>
      </c>
      <c r="W15" s="69"/>
      <c r="X15" s="178"/>
    </row>
    <row r="16" spans="1:24" ht="15" customHeight="1" x14ac:dyDescent="0.2">
      <c r="A16" s="37" t="s">
        <v>108</v>
      </c>
      <c r="B16" s="73" t="s">
        <v>111</v>
      </c>
      <c r="D16" s="245">
        <v>3623</v>
      </c>
      <c r="F16" s="50">
        <v>3966</v>
      </c>
      <c r="G16" s="50">
        <v>3777.7905530000007</v>
      </c>
      <c r="H16" s="50">
        <v>4013.6560609999997</v>
      </c>
      <c r="I16" s="50">
        <v>4104</v>
      </c>
      <c r="J16" s="50">
        <v>15861</v>
      </c>
      <c r="K16" s="41"/>
      <c r="L16" s="81">
        <v>3454.505819</v>
      </c>
      <c r="M16" s="50">
        <v>3368.7310949999992</v>
      </c>
      <c r="N16" s="50">
        <v>3367.7630860000008</v>
      </c>
      <c r="O16" s="50">
        <v>3428</v>
      </c>
      <c r="P16" s="50">
        <v>13619</v>
      </c>
      <c r="Q16" s="69"/>
      <c r="R16" s="50">
        <v>3112.5791360000007</v>
      </c>
      <c r="S16" s="50">
        <v>2958.494236999999</v>
      </c>
      <c r="T16" s="50">
        <v>3130.0107940000025</v>
      </c>
      <c r="U16" s="50">
        <v>3563</v>
      </c>
      <c r="V16" s="50">
        <v>12764</v>
      </c>
      <c r="W16" s="69"/>
      <c r="X16" s="178"/>
    </row>
    <row r="17" spans="1:24" x14ac:dyDescent="0.2">
      <c r="A17" s="27" t="s">
        <v>109</v>
      </c>
      <c r="B17" s="33" t="s">
        <v>111</v>
      </c>
      <c r="D17" s="245">
        <v>271</v>
      </c>
      <c r="F17" s="51">
        <v>276</v>
      </c>
      <c r="G17" s="51">
        <v>254.00420300000002</v>
      </c>
      <c r="H17" s="51">
        <v>245.34393899999998</v>
      </c>
      <c r="I17" s="51">
        <v>258</v>
      </c>
      <c r="J17" s="51">
        <v>1033</v>
      </c>
      <c r="K17" s="41"/>
      <c r="L17" s="81">
        <v>236.74318100000002</v>
      </c>
      <c r="M17" s="51">
        <v>203.899485</v>
      </c>
      <c r="N17" s="51">
        <v>226.35733399999998</v>
      </c>
      <c r="O17" s="51">
        <v>297</v>
      </c>
      <c r="P17" s="51">
        <v>964</v>
      </c>
      <c r="Q17" s="69"/>
      <c r="R17" s="51">
        <v>211.01014299999997</v>
      </c>
      <c r="S17" s="51">
        <v>223.807321</v>
      </c>
      <c r="T17" s="51">
        <v>218.54691900000017</v>
      </c>
      <c r="U17" s="51">
        <v>249</v>
      </c>
      <c r="V17" s="51">
        <v>902</v>
      </c>
      <c r="W17" s="69"/>
      <c r="X17" s="178"/>
    </row>
    <row r="18" spans="1:24" x14ac:dyDescent="0.2">
      <c r="A18" s="27" t="s">
        <v>107</v>
      </c>
      <c r="B18" s="33" t="s">
        <v>113</v>
      </c>
      <c r="D18" s="245">
        <v>1813</v>
      </c>
      <c r="F18" s="51">
        <v>1654</v>
      </c>
      <c r="G18" s="51">
        <v>609.59760000000006</v>
      </c>
      <c r="H18" s="51">
        <v>479.46900000000005</v>
      </c>
      <c r="I18" s="51">
        <v>1567</v>
      </c>
      <c r="J18" s="51">
        <v>4310</v>
      </c>
      <c r="K18" s="41"/>
      <c r="L18" s="81">
        <v>1925.0350000000001</v>
      </c>
      <c r="M18" s="51">
        <v>731.3264999999999</v>
      </c>
      <c r="N18" s="51">
        <v>531.63850000000002</v>
      </c>
      <c r="O18" s="51">
        <v>1331</v>
      </c>
      <c r="P18" s="51">
        <v>4519</v>
      </c>
      <c r="Q18" s="69"/>
      <c r="R18" s="51">
        <v>1901.4416000000001</v>
      </c>
      <c r="S18" s="51">
        <v>658.03419999999994</v>
      </c>
      <c r="T18" s="51">
        <v>465.12320000000005</v>
      </c>
      <c r="U18" s="51">
        <v>1544</v>
      </c>
      <c r="V18" s="51">
        <v>4569</v>
      </c>
      <c r="W18" s="69"/>
      <c r="X18" s="178"/>
    </row>
    <row r="19" spans="1:24" x14ac:dyDescent="0.2"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24" x14ac:dyDescent="0.2">
      <c r="B20" s="35"/>
      <c r="C20" s="35"/>
      <c r="D20" s="35"/>
      <c r="E20" s="35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</row>
    <row r="21" spans="1:24" x14ac:dyDescent="0.2">
      <c r="P21" s="49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" x14ac:dyDescent="0.2"/>
  <cols>
    <col min="1" max="1" width="54.7109375" style="28" customWidth="1"/>
    <col min="2" max="2" width="1.5703125" style="35" customWidth="1"/>
    <col min="3" max="3" width="8.5703125" style="35" customWidth="1"/>
    <col min="4" max="4" width="1.5703125" style="35" customWidth="1"/>
    <col min="5" max="5" width="8.5703125" style="96" customWidth="1"/>
    <col min="6" max="9" width="8.85546875" style="28" customWidth="1"/>
    <col min="10" max="10" width="1.85546875" style="28" customWidth="1"/>
    <col min="11" max="12" width="7.85546875" style="28" customWidth="1"/>
    <col min="13" max="13" width="8.85546875" style="28" customWidth="1"/>
    <col min="14" max="14" width="8.5703125" style="96" customWidth="1"/>
    <col min="15" max="15" width="8.5703125" style="41" customWidth="1"/>
    <col min="16" max="16" width="1.85546875" style="96" customWidth="1"/>
    <col min="17" max="20" width="8.5703125" style="96" customWidth="1"/>
    <col min="21" max="21" width="8.5703125" style="41" customWidth="1"/>
    <col min="22" max="22" width="1.85546875" style="96" customWidth="1"/>
    <col min="23" max="23" width="8.7109375" style="96" customWidth="1"/>
    <col min="24" max="24" width="11.140625" style="28" customWidth="1"/>
    <col min="25" max="16384" width="9.140625" style="28"/>
  </cols>
  <sheetData>
    <row r="1" spans="1:25" s="25" customFormat="1" ht="50.25" x14ac:dyDescent="0.2">
      <c r="A1" s="213" t="s">
        <v>132</v>
      </c>
      <c r="B1" s="216"/>
      <c r="C1" s="215" t="s">
        <v>208</v>
      </c>
      <c r="D1" s="216"/>
      <c r="E1" s="241" t="s">
        <v>229</v>
      </c>
      <c r="F1" s="213" t="s">
        <v>163</v>
      </c>
      <c r="G1" s="213" t="s">
        <v>170</v>
      </c>
      <c r="H1" s="215" t="s">
        <v>191</v>
      </c>
      <c r="I1" s="215" t="s">
        <v>192</v>
      </c>
      <c r="K1" s="236" t="s">
        <v>230</v>
      </c>
      <c r="L1" s="236" t="s">
        <v>231</v>
      </c>
      <c r="M1" s="236" t="s">
        <v>232</v>
      </c>
      <c r="N1" s="236" t="s">
        <v>233</v>
      </c>
      <c r="O1" s="236" t="s">
        <v>234</v>
      </c>
      <c r="P1" s="222"/>
      <c r="Q1" s="236" t="s">
        <v>235</v>
      </c>
      <c r="R1" s="236" t="s">
        <v>236</v>
      </c>
      <c r="S1" s="236" t="s">
        <v>237</v>
      </c>
      <c r="T1" s="236" t="s">
        <v>238</v>
      </c>
      <c r="U1" s="236" t="s">
        <v>239</v>
      </c>
      <c r="W1" s="236" t="s">
        <v>240</v>
      </c>
    </row>
    <row r="2" spans="1:25" s="32" customFormat="1" x14ac:dyDescent="0.2">
      <c r="B2" s="115"/>
      <c r="C2" s="115"/>
      <c r="D2" s="115"/>
      <c r="E2" s="116"/>
      <c r="N2" s="117"/>
      <c r="O2" s="118"/>
      <c r="P2" s="117"/>
      <c r="Q2" s="118"/>
      <c r="R2" s="118"/>
      <c r="S2" s="118"/>
      <c r="T2" s="118"/>
      <c r="U2" s="118"/>
      <c r="V2" s="117"/>
      <c r="W2" s="116"/>
    </row>
    <row r="3" spans="1:25" x14ac:dyDescent="0.2">
      <c r="A3" s="82" t="s">
        <v>176</v>
      </c>
      <c r="B3" s="36"/>
      <c r="C3" s="82"/>
      <c r="D3" s="36"/>
      <c r="E3" s="98"/>
      <c r="F3" s="82"/>
      <c r="G3" s="82"/>
      <c r="H3" s="82"/>
      <c r="I3" s="82"/>
      <c r="J3" s="83"/>
      <c r="K3" s="82"/>
      <c r="L3" s="82"/>
      <c r="M3" s="82"/>
      <c r="N3" s="109"/>
      <c r="O3" s="109"/>
      <c r="P3" s="135"/>
      <c r="Q3" s="109"/>
      <c r="R3" s="109"/>
      <c r="S3" s="109"/>
      <c r="T3" s="109"/>
      <c r="U3" s="109"/>
      <c r="V3" s="135"/>
      <c r="W3" s="133"/>
      <c r="X3" s="29"/>
    </row>
    <row r="4" spans="1:25" x14ac:dyDescent="0.2">
      <c r="A4" s="179" t="s">
        <v>177</v>
      </c>
      <c r="B4" s="68"/>
      <c r="C4" s="211">
        <v>8.5999999999999993E-2</v>
      </c>
      <c r="D4" s="68"/>
      <c r="E4" s="208">
        <v>7.1999999999999995E-2</v>
      </c>
      <c r="F4" s="208">
        <v>0.14000000000000001</v>
      </c>
      <c r="G4" s="208">
        <v>7.0000000000000007E-2</v>
      </c>
      <c r="H4" s="208">
        <v>2.4E-2</v>
      </c>
      <c r="I4" s="208">
        <v>7.4999999999999997E-2</v>
      </c>
      <c r="J4" s="209"/>
      <c r="K4" s="208">
        <v>0.106</v>
      </c>
      <c r="L4" s="208">
        <v>5.6000000000000001E-2</v>
      </c>
      <c r="M4" s="208">
        <v>7.2999999999999995E-2</v>
      </c>
      <c r="N4" s="189">
        <v>2.1000000000000001E-2</v>
      </c>
      <c r="O4" s="189">
        <v>6.3E-2</v>
      </c>
      <c r="P4" s="136"/>
      <c r="Q4" s="189">
        <v>9.8000000000000004E-2</v>
      </c>
      <c r="R4" s="189">
        <v>9.8000000000000004E-2</v>
      </c>
      <c r="S4" s="189">
        <v>9.1999999999999998E-2</v>
      </c>
      <c r="T4" s="189">
        <v>3.1E-2</v>
      </c>
      <c r="U4" s="189">
        <v>6.4000000000000001E-2</v>
      </c>
      <c r="V4" s="210"/>
      <c r="W4" s="211">
        <v>9.4E-2</v>
      </c>
      <c r="X4" s="29"/>
      <c r="Y4" s="29"/>
    </row>
    <row r="5" spans="1:25" x14ac:dyDescent="0.2">
      <c r="A5" s="179" t="s">
        <v>178</v>
      </c>
      <c r="B5" s="68"/>
      <c r="C5" s="211">
        <v>5.5E-2</v>
      </c>
      <c r="D5" s="68"/>
      <c r="E5" s="208">
        <v>5.1999999999999998E-2</v>
      </c>
      <c r="F5" s="208">
        <v>9.8000000000000004E-2</v>
      </c>
      <c r="G5" s="208">
        <v>4.8000000000000001E-2</v>
      </c>
      <c r="H5" s="208">
        <v>1.6E-2</v>
      </c>
      <c r="I5" s="208">
        <v>0.05</v>
      </c>
      <c r="J5" s="209"/>
      <c r="K5" s="208">
        <v>8.1000000000000003E-2</v>
      </c>
      <c r="L5" s="208">
        <v>4.2000000000000003E-2</v>
      </c>
      <c r="M5" s="208">
        <v>5.2999999999999999E-2</v>
      </c>
      <c r="N5" s="189">
        <v>1.4999999999999999E-2</v>
      </c>
      <c r="O5" s="189">
        <v>4.3999999999999997E-2</v>
      </c>
      <c r="P5" s="136"/>
      <c r="Q5" s="189">
        <v>6.5000000000000002E-2</v>
      </c>
      <c r="R5" s="189">
        <v>7.2999999999999995E-2</v>
      </c>
      <c r="S5" s="189">
        <v>6.2E-2</v>
      </c>
      <c r="T5" s="189">
        <v>2.3E-2</v>
      </c>
      <c r="U5" s="189">
        <v>4.7E-2</v>
      </c>
      <c r="V5" s="210"/>
      <c r="W5" s="211">
        <v>0.06</v>
      </c>
      <c r="X5" s="29"/>
      <c r="Y5" s="29"/>
    </row>
    <row r="6" spans="1:25" x14ac:dyDescent="0.2">
      <c r="A6" s="179" t="s">
        <v>179</v>
      </c>
      <c r="B6" s="68"/>
      <c r="C6" s="211">
        <v>0.108</v>
      </c>
      <c r="D6" s="68"/>
      <c r="E6" s="208">
        <v>8.8999999999999996E-2</v>
      </c>
      <c r="F6" s="208">
        <v>0.16900000000000001</v>
      </c>
      <c r="G6" s="208">
        <v>8.8999999999999996E-2</v>
      </c>
      <c r="H6" s="208">
        <v>2.8000000000000001E-2</v>
      </c>
      <c r="I6" s="208">
        <v>9.1999999999999998E-2</v>
      </c>
      <c r="J6" s="209"/>
      <c r="K6" s="208">
        <v>0.125</v>
      </c>
      <c r="L6" s="208">
        <v>7.0999999999999994E-2</v>
      </c>
      <c r="M6" s="208">
        <v>9.4E-2</v>
      </c>
      <c r="N6" s="189">
        <v>2.5999999999999999E-2</v>
      </c>
      <c r="O6" s="189">
        <v>7.9000000000000001E-2</v>
      </c>
      <c r="P6" s="136"/>
      <c r="Q6" s="189">
        <v>7.6999999999999999E-2</v>
      </c>
      <c r="R6" s="189">
        <v>9.1999999999999998E-2</v>
      </c>
      <c r="S6" s="189">
        <v>7.8E-2</v>
      </c>
      <c r="T6" s="189">
        <v>3.2000000000000001E-2</v>
      </c>
      <c r="U6" s="189">
        <v>6.9000000000000006E-2</v>
      </c>
      <c r="V6" s="210"/>
      <c r="W6" s="211">
        <v>8.2000000000000003E-2</v>
      </c>
      <c r="X6" s="29"/>
      <c r="Y6" s="29"/>
    </row>
    <row r="7" spans="1:25" x14ac:dyDescent="0.2">
      <c r="A7" s="179" t="s">
        <v>180</v>
      </c>
      <c r="B7" s="68"/>
      <c r="C7" s="211">
        <v>0.13400000000000001</v>
      </c>
      <c r="D7" s="68"/>
      <c r="E7" s="208">
        <v>0.112</v>
      </c>
      <c r="F7" s="208">
        <v>0.2</v>
      </c>
      <c r="G7" s="208">
        <v>9.7000000000000003E-2</v>
      </c>
      <c r="H7" s="208">
        <v>7.3999999999999996E-2</v>
      </c>
      <c r="I7" s="208">
        <v>0.12</v>
      </c>
      <c r="J7" s="209"/>
      <c r="K7" s="208">
        <v>0.14899999999999999</v>
      </c>
      <c r="L7" s="208">
        <v>8.8999999999999996E-2</v>
      </c>
      <c r="M7" s="208">
        <v>0.122</v>
      </c>
      <c r="N7" s="189">
        <v>3.5999999999999997E-2</v>
      </c>
      <c r="O7" s="189">
        <v>9.9000000000000005E-2</v>
      </c>
      <c r="P7" s="136"/>
      <c r="Q7" s="189">
        <v>8.5999999999999993E-2</v>
      </c>
      <c r="R7" s="189">
        <v>0.109</v>
      </c>
      <c r="S7" s="189">
        <v>9.1999999999999998E-2</v>
      </c>
      <c r="T7" s="189">
        <v>4.3999999999999997E-2</v>
      </c>
      <c r="U7" s="189">
        <v>8.2000000000000003E-2</v>
      </c>
      <c r="V7" s="210"/>
      <c r="W7" s="211">
        <v>8.6999999999999994E-2</v>
      </c>
      <c r="X7" s="29"/>
      <c r="Y7" s="29"/>
    </row>
    <row r="8" spans="1:25" x14ac:dyDescent="0.2">
      <c r="A8" s="179" t="s">
        <v>181</v>
      </c>
      <c r="B8" s="68"/>
      <c r="C8" s="211">
        <v>0.20799999999999999</v>
      </c>
      <c r="D8" s="68"/>
      <c r="E8" s="208">
        <v>0.19400000000000001</v>
      </c>
      <c r="F8" s="208">
        <v>0.26</v>
      </c>
      <c r="G8" s="208">
        <v>0.17299999999999999</v>
      </c>
      <c r="H8" s="208">
        <v>0.152</v>
      </c>
      <c r="I8" s="208">
        <v>0.19400000000000001</v>
      </c>
      <c r="J8" s="209"/>
      <c r="K8" s="208">
        <v>0.23100000000000001</v>
      </c>
      <c r="L8" s="208">
        <v>0.17499999999999999</v>
      </c>
      <c r="M8" s="208">
        <v>0.20799999999999999</v>
      </c>
      <c r="N8" s="189">
        <v>0.11600000000000001</v>
      </c>
      <c r="O8" s="189">
        <v>0.182</v>
      </c>
      <c r="P8" s="136"/>
      <c r="Q8" s="189">
        <v>0.159</v>
      </c>
      <c r="R8" s="189">
        <v>0.187</v>
      </c>
      <c r="S8" s="189">
        <v>0.16800000000000001</v>
      </c>
      <c r="T8" s="189">
        <v>0.115</v>
      </c>
      <c r="U8" s="189">
        <v>0.156</v>
      </c>
      <c r="V8" s="210"/>
      <c r="W8" s="211">
        <v>0.157</v>
      </c>
      <c r="X8" s="29"/>
      <c r="Y8" s="29"/>
    </row>
    <row r="9" spans="1:25" s="192" customFormat="1" x14ac:dyDescent="0.2">
      <c r="A9" s="184" t="s">
        <v>182</v>
      </c>
      <c r="B9" s="184"/>
      <c r="C9" s="184"/>
      <c r="D9" s="184"/>
      <c r="E9" s="182"/>
      <c r="F9" s="182"/>
      <c r="G9" s="182"/>
      <c r="H9" s="182"/>
      <c r="I9" s="182"/>
      <c r="J9" s="188"/>
      <c r="K9" s="182"/>
      <c r="L9" s="182"/>
      <c r="M9" s="182"/>
      <c r="N9" s="182"/>
      <c r="O9" s="182"/>
      <c r="P9" s="183"/>
      <c r="Q9" s="182"/>
      <c r="R9" s="182"/>
      <c r="S9" s="182"/>
      <c r="T9" s="182"/>
      <c r="U9" s="182"/>
      <c r="V9" s="183"/>
      <c r="W9" s="188"/>
      <c r="X9" s="191"/>
      <c r="Y9" s="191"/>
    </row>
    <row r="10" spans="1:25" x14ac:dyDescent="0.2">
      <c r="A10" s="179" t="s">
        <v>183</v>
      </c>
      <c r="B10" s="68"/>
      <c r="C10" s="179">
        <v>2.6</v>
      </c>
      <c r="D10" s="68"/>
      <c r="E10" s="180">
        <v>2.1</v>
      </c>
      <c r="F10" s="180">
        <v>1.9</v>
      </c>
      <c r="G10" s="180">
        <v>2.1</v>
      </c>
      <c r="H10" s="180">
        <v>2</v>
      </c>
      <c r="I10" s="180">
        <v>2</v>
      </c>
      <c r="J10" s="69"/>
      <c r="K10" s="180">
        <v>2.1</v>
      </c>
      <c r="L10" s="180">
        <v>1.8</v>
      </c>
      <c r="M10" s="180">
        <v>2.2999999999999998</v>
      </c>
      <c r="N10" s="180">
        <v>1.7</v>
      </c>
      <c r="O10" s="180">
        <v>1.7</v>
      </c>
      <c r="P10" s="136"/>
      <c r="Q10" s="180">
        <v>2.4</v>
      </c>
      <c r="R10" s="180">
        <v>2.2000000000000002</v>
      </c>
      <c r="S10" s="180">
        <v>2.4</v>
      </c>
      <c r="T10" s="180">
        <v>1.8</v>
      </c>
      <c r="U10" s="180">
        <v>1.8</v>
      </c>
      <c r="V10" s="136"/>
      <c r="W10" s="199">
        <v>2.1</v>
      </c>
      <c r="X10" s="29"/>
      <c r="Y10" s="29"/>
    </row>
    <row r="11" spans="1:25" x14ac:dyDescent="0.2">
      <c r="A11" s="179" t="s">
        <v>184</v>
      </c>
      <c r="B11" s="68"/>
      <c r="C11" s="240">
        <v>0.83399999999999996</v>
      </c>
      <c r="D11" s="240"/>
      <c r="E11" s="208">
        <v>0.93899999999999995</v>
      </c>
      <c r="F11" s="208">
        <v>0.90300000000000002</v>
      </c>
      <c r="G11" s="208">
        <v>0.86799999999999999</v>
      </c>
      <c r="H11" s="208">
        <v>0.84099999999999997</v>
      </c>
      <c r="I11" s="208">
        <v>0.84099999999999997</v>
      </c>
      <c r="J11" s="209"/>
      <c r="K11" s="208">
        <v>1.008</v>
      </c>
      <c r="L11" s="208">
        <v>0.98399999999999999</v>
      </c>
      <c r="M11" s="208">
        <v>0.97199999999999998</v>
      </c>
      <c r="N11" s="189">
        <v>0.92900000000000005</v>
      </c>
      <c r="O11" s="189">
        <v>0.92900000000000005</v>
      </c>
      <c r="P11" s="136"/>
      <c r="Q11" s="189">
        <v>1.0720000000000001</v>
      </c>
      <c r="R11" s="189">
        <v>1.06</v>
      </c>
      <c r="S11" s="189">
        <v>1.0660000000000001</v>
      </c>
      <c r="T11" s="189">
        <v>0.99099999999999999</v>
      </c>
      <c r="U11" s="189">
        <v>0.99099999999999999</v>
      </c>
      <c r="V11" s="210"/>
      <c r="W11" s="211">
        <v>1.0660000000000001</v>
      </c>
      <c r="X11" s="29"/>
      <c r="Y11" s="29"/>
    </row>
    <row r="12" spans="1:25" x14ac:dyDescent="0.2">
      <c r="A12" s="179" t="s">
        <v>185</v>
      </c>
      <c r="B12" s="68"/>
      <c r="C12" s="240">
        <v>0.36099999999999999</v>
      </c>
      <c r="D12" s="240"/>
      <c r="E12" s="208">
        <v>0.27800000000000002</v>
      </c>
      <c r="F12" s="208">
        <v>0.30199999999999999</v>
      </c>
      <c r="G12" s="208">
        <v>0.32</v>
      </c>
      <c r="H12" s="208">
        <v>0.33400000000000002</v>
      </c>
      <c r="I12" s="208">
        <v>0.33400000000000002</v>
      </c>
      <c r="J12" s="209"/>
      <c r="K12" s="208">
        <v>0.23599999999999999</v>
      </c>
      <c r="L12" s="208">
        <v>0.25</v>
      </c>
      <c r="M12" s="208">
        <v>0.26800000000000002</v>
      </c>
      <c r="N12" s="190">
        <v>0.29599999999999999</v>
      </c>
      <c r="O12" s="190">
        <v>0.29599999999999999</v>
      </c>
      <c r="P12" s="138"/>
      <c r="Q12" s="190">
        <v>0.23599999999999999</v>
      </c>
      <c r="R12" s="190">
        <v>0.249</v>
      </c>
      <c r="S12" s="190">
        <v>0.23400000000000001</v>
      </c>
      <c r="T12" s="190">
        <v>0.25700000000000001</v>
      </c>
      <c r="U12" s="190">
        <v>0.25700000000000001</v>
      </c>
      <c r="V12" s="210"/>
      <c r="W12" s="212">
        <v>0.26</v>
      </c>
      <c r="X12" s="29"/>
      <c r="Y12" s="29"/>
    </row>
    <row r="13" spans="1:25" x14ac:dyDescent="0.2">
      <c r="A13" s="179" t="s">
        <v>186</v>
      </c>
      <c r="B13" s="69"/>
      <c r="C13" s="199">
        <v>0.7</v>
      </c>
      <c r="D13" s="69"/>
      <c r="E13" s="179">
        <v>-0.4</v>
      </c>
      <c r="F13" s="179">
        <v>-0.2</v>
      </c>
      <c r="G13" s="179">
        <v>0.2</v>
      </c>
      <c r="H13" s="179">
        <v>0.5</v>
      </c>
      <c r="I13" s="179">
        <v>0.5</v>
      </c>
      <c r="J13" s="69"/>
      <c r="K13" s="179">
        <v>-0.8</v>
      </c>
      <c r="L13" s="179">
        <v>-0.9</v>
      </c>
      <c r="M13" s="179">
        <v>-0.6</v>
      </c>
      <c r="N13" s="180">
        <v>-0.6</v>
      </c>
      <c r="O13" s="180">
        <v>-0.6</v>
      </c>
      <c r="P13" s="136"/>
      <c r="Q13" s="180">
        <v>-4.7</v>
      </c>
      <c r="R13" s="180">
        <v>-1.3</v>
      </c>
      <c r="S13" s="180">
        <v>-1.3</v>
      </c>
      <c r="T13" s="180">
        <v>-0.9</v>
      </c>
      <c r="U13" s="180">
        <v>-0.9</v>
      </c>
      <c r="V13" s="136"/>
      <c r="W13" s="179">
        <v>-1.2</v>
      </c>
      <c r="X13" s="29"/>
      <c r="Y13" s="29"/>
    </row>
    <row r="14" spans="1:25" s="194" customFormat="1" x14ac:dyDescent="0.2">
      <c r="A14" s="184" t="s">
        <v>187</v>
      </c>
      <c r="B14" s="184"/>
      <c r="C14" s="184"/>
      <c r="D14" s="184"/>
      <c r="E14" s="184"/>
      <c r="F14" s="184"/>
      <c r="G14" s="184"/>
      <c r="H14" s="184"/>
      <c r="I14" s="184"/>
      <c r="J14" s="185"/>
      <c r="K14" s="184"/>
      <c r="L14" s="184"/>
      <c r="M14" s="184"/>
      <c r="N14" s="182"/>
      <c r="O14" s="182"/>
      <c r="P14" s="187"/>
      <c r="Q14" s="182"/>
      <c r="R14" s="182"/>
      <c r="S14" s="182"/>
      <c r="T14" s="182"/>
      <c r="U14" s="182"/>
      <c r="V14" s="186"/>
      <c r="W14" s="184"/>
      <c r="X14" s="193"/>
      <c r="Y14" s="193"/>
    </row>
    <row r="15" spans="1:25" x14ac:dyDescent="0.2">
      <c r="A15" s="179" t="s">
        <v>188</v>
      </c>
      <c r="B15" s="68"/>
      <c r="C15" s="179">
        <v>59</v>
      </c>
      <c r="D15" s="68"/>
      <c r="E15" s="179">
        <v>53</v>
      </c>
      <c r="F15" s="179">
        <v>53</v>
      </c>
      <c r="G15" s="179">
        <v>56</v>
      </c>
      <c r="H15" s="179">
        <v>56</v>
      </c>
      <c r="I15" s="179">
        <v>57</v>
      </c>
      <c r="J15" s="68"/>
      <c r="K15" s="179">
        <v>56</v>
      </c>
      <c r="L15" s="179">
        <v>60</v>
      </c>
      <c r="M15" s="179">
        <v>56</v>
      </c>
      <c r="N15" s="181">
        <v>51</v>
      </c>
      <c r="O15" s="181">
        <v>54</v>
      </c>
      <c r="P15" s="135"/>
      <c r="Q15" s="181">
        <v>39</v>
      </c>
      <c r="R15" s="181">
        <v>45</v>
      </c>
      <c r="S15" s="181">
        <v>45</v>
      </c>
      <c r="T15" s="181">
        <v>45</v>
      </c>
      <c r="U15" s="181">
        <v>45</v>
      </c>
      <c r="V15" s="136"/>
      <c r="W15" s="50">
        <v>37</v>
      </c>
      <c r="X15" s="29"/>
      <c r="Y15" s="29"/>
    </row>
    <row r="16" spans="1:25" s="31" customFormat="1" x14ac:dyDescent="0.2">
      <c r="A16" s="179" t="s">
        <v>189</v>
      </c>
      <c r="B16" s="68"/>
      <c r="C16" s="179">
        <v>55</v>
      </c>
      <c r="D16" s="68"/>
      <c r="E16" s="179">
        <v>66</v>
      </c>
      <c r="F16" s="179">
        <v>67</v>
      </c>
      <c r="G16" s="179">
        <v>62</v>
      </c>
      <c r="H16" s="179">
        <v>53</v>
      </c>
      <c r="I16" s="179">
        <v>64</v>
      </c>
      <c r="J16" s="69"/>
      <c r="K16" s="179">
        <v>67</v>
      </c>
      <c r="L16" s="179">
        <v>71</v>
      </c>
      <c r="M16" s="179">
        <v>67</v>
      </c>
      <c r="N16" s="181">
        <v>63</v>
      </c>
      <c r="O16" s="181">
        <v>74</v>
      </c>
      <c r="P16" s="135"/>
      <c r="Q16" s="181">
        <v>47</v>
      </c>
      <c r="R16" s="181">
        <v>54</v>
      </c>
      <c r="S16" s="181">
        <v>52</v>
      </c>
      <c r="T16" s="181">
        <v>51</v>
      </c>
      <c r="U16" s="181">
        <v>60</v>
      </c>
      <c r="V16" s="136"/>
      <c r="W16" s="50">
        <v>55</v>
      </c>
      <c r="X16" s="29"/>
      <c r="Y16" s="29"/>
    </row>
    <row r="17" spans="1:25" x14ac:dyDescent="0.2">
      <c r="A17" s="179" t="s">
        <v>190</v>
      </c>
      <c r="B17" s="68"/>
      <c r="C17" s="179">
        <v>30</v>
      </c>
      <c r="D17" s="68"/>
      <c r="E17" s="179">
        <v>27</v>
      </c>
      <c r="F17" s="179">
        <v>28</v>
      </c>
      <c r="G17" s="179">
        <v>28</v>
      </c>
      <c r="H17" s="179">
        <v>25</v>
      </c>
      <c r="I17" s="179">
        <v>26</v>
      </c>
      <c r="J17" s="87"/>
      <c r="K17" s="179">
        <v>23</v>
      </c>
      <c r="L17" s="179">
        <v>20</v>
      </c>
      <c r="M17" s="179">
        <v>23</v>
      </c>
      <c r="N17" s="181">
        <v>25</v>
      </c>
      <c r="O17" s="181">
        <v>28</v>
      </c>
      <c r="P17" s="135"/>
      <c r="Q17" s="181">
        <v>21</v>
      </c>
      <c r="R17" s="181">
        <v>26</v>
      </c>
      <c r="S17" s="181">
        <v>25</v>
      </c>
      <c r="T17" s="181">
        <v>23</v>
      </c>
      <c r="U17" s="181">
        <v>23</v>
      </c>
      <c r="V17" s="136"/>
      <c r="W17" s="50">
        <v>23</v>
      </c>
      <c r="X17" s="29"/>
      <c r="Y17" s="29"/>
    </row>
    <row r="18" spans="1:25" x14ac:dyDescent="0.2">
      <c r="B18" s="30"/>
      <c r="C18" s="30"/>
      <c r="D18" s="30"/>
      <c r="E18" s="99"/>
      <c r="F18" s="88"/>
      <c r="G18" s="88"/>
      <c r="H18" s="88"/>
      <c r="I18" s="88"/>
      <c r="K18" s="88"/>
      <c r="L18" s="88"/>
      <c r="M18" s="88"/>
      <c r="N18" s="102"/>
      <c r="O18" s="111"/>
      <c r="P18" s="101"/>
      <c r="Q18" s="102"/>
      <c r="R18" s="102"/>
      <c r="S18" s="102"/>
      <c r="T18" s="102"/>
      <c r="U18" s="111"/>
      <c r="V18" s="102"/>
      <c r="W18" s="99"/>
      <c r="X18" s="29"/>
    </row>
    <row r="19" spans="1:25" x14ac:dyDescent="0.2">
      <c r="B19" s="30"/>
      <c r="C19" s="30"/>
      <c r="D19" s="30"/>
      <c r="E19" s="99"/>
      <c r="F19" s="88"/>
      <c r="G19" s="88"/>
      <c r="H19" s="88"/>
      <c r="I19" s="88"/>
      <c r="K19" s="88"/>
      <c r="L19" s="88"/>
      <c r="M19" s="88"/>
      <c r="N19" s="102"/>
      <c r="O19" s="111"/>
      <c r="P19" s="101"/>
      <c r="Q19" s="102"/>
      <c r="R19" s="102"/>
      <c r="S19" s="102"/>
      <c r="T19" s="102"/>
      <c r="U19" s="111"/>
      <c r="V19" s="102"/>
      <c r="W19" s="99"/>
      <c r="X19" s="29"/>
    </row>
    <row r="20" spans="1:25" ht="12.75" x14ac:dyDescent="0.2">
      <c r="A20" s="235" t="s">
        <v>219</v>
      </c>
      <c r="B20" s="30"/>
      <c r="C20" s="30"/>
      <c r="D20" s="30"/>
      <c r="E20" s="99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29"/>
    </row>
    <row r="21" spans="1:25" ht="12.75" x14ac:dyDescent="0.2">
      <c r="A21" s="235" t="s">
        <v>220</v>
      </c>
      <c r="B21" s="30"/>
      <c r="C21" s="30"/>
      <c r="D21" s="30"/>
      <c r="E21" s="99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29"/>
    </row>
    <row r="22" spans="1:25" ht="12.75" x14ac:dyDescent="0.2">
      <c r="A22" s="235" t="s">
        <v>221</v>
      </c>
      <c r="B22" s="30"/>
      <c r="C22" s="30"/>
      <c r="D22" s="30"/>
      <c r="E22" s="99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29"/>
    </row>
    <row r="23" spans="1:25" ht="12.75" x14ac:dyDescent="0.2">
      <c r="A23" s="235" t="s">
        <v>222</v>
      </c>
      <c r="B23" s="30"/>
      <c r="C23" s="30"/>
      <c r="D23" s="30"/>
      <c r="E23" s="99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29"/>
    </row>
    <row r="24" spans="1:25" ht="12.75" x14ac:dyDescent="0.2">
      <c r="A24" s="235" t="s">
        <v>223</v>
      </c>
      <c r="B24" s="30"/>
      <c r="C24" s="30"/>
      <c r="D24" s="30"/>
      <c r="E24" s="99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29"/>
    </row>
    <row r="25" spans="1:25" ht="12.75" x14ac:dyDescent="0.2">
      <c r="A25" s="235" t="s">
        <v>224</v>
      </c>
      <c r="B25" s="30"/>
      <c r="C25" s="30"/>
      <c r="D25" s="30"/>
      <c r="E25" s="99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29"/>
    </row>
    <row r="26" spans="1:25" ht="12.75" x14ac:dyDescent="0.2">
      <c r="A26" s="235" t="s">
        <v>225</v>
      </c>
      <c r="B26" s="30"/>
      <c r="C26" s="30"/>
      <c r="D26" s="30"/>
      <c r="E26" s="99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29"/>
    </row>
    <row r="27" spans="1:25" ht="12.75" x14ac:dyDescent="0.2">
      <c r="A27" s="235" t="s">
        <v>226</v>
      </c>
      <c r="B27" s="30"/>
      <c r="C27" s="30"/>
      <c r="D27" s="30"/>
      <c r="E27" s="99"/>
      <c r="F27" s="88"/>
      <c r="G27" s="88"/>
      <c r="H27" s="88"/>
      <c r="I27" s="88"/>
      <c r="K27" s="88"/>
      <c r="L27" s="88"/>
      <c r="M27" s="88"/>
      <c r="N27" s="102"/>
      <c r="O27" s="111"/>
      <c r="P27" s="101"/>
      <c r="Q27" s="102"/>
      <c r="R27" s="102"/>
      <c r="S27" s="102"/>
      <c r="T27" s="102"/>
      <c r="U27" s="111"/>
      <c r="V27" s="102"/>
      <c r="W27" s="99"/>
      <c r="X27" s="29"/>
    </row>
    <row r="28" spans="1:25" ht="12.75" x14ac:dyDescent="0.2">
      <c r="A28" s="235" t="s">
        <v>227</v>
      </c>
      <c r="B28" s="30"/>
      <c r="C28" s="30"/>
      <c r="D28" s="30"/>
      <c r="E28" s="99"/>
      <c r="F28" s="88"/>
      <c r="G28" s="88"/>
      <c r="H28" s="88"/>
      <c r="I28" s="88"/>
      <c r="K28" s="88"/>
      <c r="L28" s="88"/>
      <c r="M28" s="88"/>
      <c r="N28" s="102"/>
      <c r="O28" s="111"/>
      <c r="P28" s="101"/>
      <c r="Q28" s="102"/>
      <c r="R28" s="102"/>
      <c r="S28" s="102"/>
      <c r="T28" s="102"/>
      <c r="U28" s="111"/>
      <c r="V28" s="102"/>
      <c r="W28" s="99"/>
      <c r="X28" s="29"/>
    </row>
    <row r="29" spans="1:25" ht="12.75" x14ac:dyDescent="0.2">
      <c r="A29" s="235" t="s">
        <v>228</v>
      </c>
      <c r="B29" s="92"/>
      <c r="C29" s="92"/>
      <c r="D29" s="92"/>
      <c r="E29" s="100"/>
      <c r="F29" s="35"/>
      <c r="G29" s="35"/>
      <c r="H29" s="35"/>
      <c r="I29" s="35"/>
      <c r="J29" s="92"/>
      <c r="K29" s="35"/>
      <c r="L29" s="35"/>
      <c r="M29" s="35"/>
      <c r="N29" s="103"/>
      <c r="O29" s="68"/>
      <c r="P29" s="100"/>
      <c r="Q29" s="100"/>
      <c r="R29" s="100"/>
      <c r="S29" s="100"/>
      <c r="T29" s="100"/>
      <c r="U29" s="68"/>
      <c r="V29" s="100"/>
      <c r="W29" s="100"/>
    </row>
  </sheetData>
  <pageMargins left="0.17" right="0.17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Pasywa Q</vt:lpstr>
      <vt:lpstr>Bilans</vt:lpstr>
      <vt:lpstr>P&amp;L</vt:lpstr>
      <vt:lpstr>Sytuacja pieniężna </vt:lpstr>
      <vt:lpstr>Segmenty</vt:lpstr>
      <vt:lpstr>Kluczowe dane operacyjne</vt:lpstr>
      <vt:lpstr>Wskaźniki</vt:lpstr>
      <vt:lpstr>Bilans!Obszar_wydruku</vt:lpstr>
      <vt:lpstr>'Kluczowe dane operacyjne'!Obszar_wydruku</vt:lpstr>
      <vt:lpstr>'P&amp;L'!Obszar_wydruku</vt:lpstr>
      <vt:lpstr>Segmenty!Obszar_wydruku</vt:lpstr>
      <vt:lpstr>'Sytuacja pieniężna '!Obszar_wydruku</vt:lpstr>
      <vt:lpstr>Wskaźniki!Obszar_wydruku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finansowe i operacyjne GK Enea</dc:title>
  <dc:creator>Mateusz Paradowski</dc:creator>
  <cp:keywords>Enea, dane finansowe, dane opercyjne</cp:keywords>
  <cp:lastModifiedBy>Joanna Paczkowska-Tatomir</cp:lastModifiedBy>
  <cp:lastPrinted>2014-11-06T09:48:32Z</cp:lastPrinted>
  <dcterms:created xsi:type="dcterms:W3CDTF">2014-04-02T11:35:10Z</dcterms:created>
  <dcterms:modified xsi:type="dcterms:W3CDTF">2015-05-20T12:50:36Z</dcterms:modified>
</cp:coreProperties>
</file>